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2060" tabRatio="930" activeTab="0"/>
  </bookViews>
  <sheets>
    <sheet name="Приложение 1" sheetId="1" r:id="rId1"/>
    <sheet name="Приложение 2 - 2" sheetId="2" state="hidden" r:id="rId2"/>
    <sheet name="Прил 2 " sheetId="3" state="hidden" r:id="rId3"/>
    <sheet name="Приложение 2 " sheetId="4" r:id="rId4"/>
    <sheet name="Приложение 3" sheetId="5" r:id="rId5"/>
    <sheet name="Приложение4-1" sheetId="6" state="hidden" r:id="rId6"/>
    <sheet name="Лист1" sheetId="7" state="hidden" r:id="rId7"/>
    <sheet name="Приложение 4-3" sheetId="8" state="hidden" r:id="rId8"/>
  </sheets>
  <definedNames>
    <definedName name="_xlnm.Print_Titles" localSheetId="2">'Прил 2 '!$47:$47</definedName>
    <definedName name="_xlnm.Print_Titles" localSheetId="1">'Приложение 2 - 2'!$8:$8</definedName>
    <definedName name="_xlnm.Print_Area" localSheetId="2">'Прил 2 '!$A$1:$G$47</definedName>
    <definedName name="_xlnm.Print_Area" localSheetId="0">'Приложение 1'!$A$1:$G$296</definedName>
    <definedName name="_xlnm.Print_Area" localSheetId="3">'Приложение 2 '!$A$1:$D$39</definedName>
    <definedName name="_xlnm.Print_Area" localSheetId="1">'Приложение 2 - 2'!$A$4:$H$45</definedName>
    <definedName name="_xlnm.Print_Area" localSheetId="4">'Приложение 3'!$A$1:$E$14</definedName>
    <definedName name="_xlnm.Print_Area" localSheetId="5">'Приложение4-1'!$A$1:$J$15</definedName>
  </definedNames>
  <calcPr fullCalcOnLoad="1"/>
</workbook>
</file>

<file path=xl/sharedStrings.xml><?xml version="1.0" encoding="utf-8"?>
<sst xmlns="http://schemas.openxmlformats.org/spreadsheetml/2006/main" count="1233" uniqueCount="726">
  <si>
    <t>Планируемое дальнейшее использование объектов</t>
  </si>
  <si>
    <t xml:space="preserve">Отложенные налоговые обязательства </t>
  </si>
  <si>
    <t>Основание нахождения имущества у ГУП (реквизиты и т.д.)</t>
  </si>
  <si>
    <t>2.1 Заемные средства</t>
  </si>
  <si>
    <t>Кадастровый (условный) номер</t>
  </si>
  <si>
    <t>тыс. руб.</t>
  </si>
  <si>
    <t>Приложение № 2</t>
  </si>
  <si>
    <t>1. Земельные участки</t>
  </si>
  <si>
    <t>Адрес (местоположение), назначение, краткая характеристика с указанием наличия обременения (аренда, залог и т.д.)</t>
  </si>
  <si>
    <t>Предложение по дальнейшему использованию</t>
  </si>
  <si>
    <t>2. Объекты, находящиеся у унитарного предприятия на праве хозяйственного ведения</t>
  </si>
  <si>
    <t>Год постройки (приобретения)</t>
  </si>
  <si>
    <t>Итого</t>
  </si>
  <si>
    <t>-</t>
  </si>
  <si>
    <t>3. Объекты, находящиеся у унитарного предприятия на иных основаниях</t>
  </si>
  <si>
    <t>Арендованные основные средства</t>
  </si>
  <si>
    <t>Товарно-материальные ценности, принятые на ответственное хранение</t>
  </si>
  <si>
    <t>Материалы, принятые в переработку</t>
  </si>
  <si>
    <t>1.4.1</t>
  </si>
  <si>
    <t>4. Архивные документы</t>
  </si>
  <si>
    <t>Архивные документы</t>
  </si>
  <si>
    <t>1.3.1</t>
  </si>
  <si>
    <t>Приобретение нематериальных активов</t>
  </si>
  <si>
    <t>Наименование, назначение, краткая характеристика с указанием наличия обременения (выданные лицензии, совместное владение и т.д.)</t>
  </si>
  <si>
    <t>Наименование, дата и номер документа о регистрации права на актив</t>
  </si>
  <si>
    <t xml:space="preserve">Прочие   </t>
  </si>
  <si>
    <t xml:space="preserve">Сырье, материалы </t>
  </si>
  <si>
    <t>2.2 Отложенные налоговые обязательства</t>
  </si>
  <si>
    <t>2.3 Прочие долгосрочные обязательства</t>
  </si>
  <si>
    <t>2.4 Кредиторская задолженность</t>
  </si>
  <si>
    <t>2.6 Резервы предстоящих расходов</t>
  </si>
  <si>
    <t>2.7 Прочие краткосрочные обязательства</t>
  </si>
  <si>
    <t>2. Пассивы</t>
  </si>
  <si>
    <t>3. Чистые активы (сумма активов минус сумма пассивов)</t>
  </si>
  <si>
    <t>2.2. Результаты научно-технической деятельности</t>
  </si>
  <si>
    <t xml:space="preserve">2.2.1.Исключительные права организации на результаты научно-технической деятельности </t>
  </si>
  <si>
    <t>подлежащего приватизации имущественного комплекса</t>
  </si>
  <si>
    <t>1. Основные средства</t>
  </si>
  <si>
    <t>№ п/п</t>
  </si>
  <si>
    <t>2.1</t>
  </si>
  <si>
    <t>Изделие                                " Кизил-9М "</t>
  </si>
  <si>
    <t>Изделие                                      "КИЗИЛ-9РТ"</t>
  </si>
  <si>
    <t>Изделие                                       " Кизил-9Ц "</t>
  </si>
  <si>
    <t>Изделие                                   " АУК-9"</t>
  </si>
  <si>
    <t>Изделие                                   "Сапфир АПК"</t>
  </si>
  <si>
    <t>Изделие                                          "Айва РД 2К "</t>
  </si>
  <si>
    <t>Изделие                                        "Вулкан-П"</t>
  </si>
  <si>
    <t xml:space="preserve">Изделие                                                  " Прорыв" </t>
  </si>
  <si>
    <t>1.2</t>
  </si>
  <si>
    <t>14.1</t>
  </si>
  <si>
    <t>14.2</t>
  </si>
  <si>
    <t>14.3</t>
  </si>
  <si>
    <t>Изделие                             "СТОР СР 1М"</t>
  </si>
  <si>
    <t>Изделие                                       "СТОР РС 1М"</t>
  </si>
  <si>
    <t>Изделие                                             " Буцул Е1"</t>
  </si>
  <si>
    <t>Изделие                                     "Сосна В"</t>
  </si>
  <si>
    <t>Изделие                                                    "Кизил 9-ЦМ"</t>
  </si>
  <si>
    <t>Изделие                                             "Транспорт РС-1М"</t>
  </si>
  <si>
    <t>Изделие                                                "Днепр М"</t>
  </si>
  <si>
    <t>Изделие                                               "Дон М"</t>
  </si>
  <si>
    <t>15.3</t>
  </si>
  <si>
    <t>Итого по разделу 3 "Оборудование к установке"</t>
  </si>
  <si>
    <t>Договор на проведение НИОКР                                    №54 от 21.04.87</t>
  </si>
  <si>
    <t>Договор на проведение НИОКР                            №019/419 от 26.09.89</t>
  </si>
  <si>
    <t>ГУП ВНИИАС        МПС России</t>
  </si>
  <si>
    <t>ГУП ВНИИАС         МПС России</t>
  </si>
  <si>
    <t>Договор на проведение НИОКР                        №1883/9 от 15.11.90</t>
  </si>
  <si>
    <t>4. Вложения во внеоборотные активы</t>
  </si>
  <si>
    <t>1.4</t>
  </si>
  <si>
    <t>Перевод молодняка и животных в основное стадо</t>
  </si>
  <si>
    <t>Вклады по договору</t>
  </si>
  <si>
    <t>Вид материальных ценностей</t>
  </si>
  <si>
    <t>Основание (договор аренды и т.п.)</t>
  </si>
  <si>
    <t>Срок временного пользования, владения</t>
  </si>
  <si>
    <t>Вложения в недвижимое имущество</t>
  </si>
  <si>
    <t>Вложения в транспортные средства</t>
  </si>
  <si>
    <t>5.4</t>
  </si>
  <si>
    <t>Вложения в инструмент</t>
  </si>
  <si>
    <t>5.5</t>
  </si>
  <si>
    <t>Вложения в вычислительную технику</t>
  </si>
  <si>
    <t>5.6.</t>
  </si>
  <si>
    <t>Вложения в иные материальные ценности</t>
  </si>
  <si>
    <t>Наименование эмитента (дебитора)</t>
  </si>
  <si>
    <t>Расчетные счета</t>
  </si>
  <si>
    <t>Вид вложений</t>
  </si>
  <si>
    <t>Приложение № 3</t>
  </si>
  <si>
    <t xml:space="preserve">(в том числе исключительных прав), </t>
  </si>
  <si>
    <t>Срок обременения (ограничения)</t>
  </si>
  <si>
    <t>Обременения в отношении объектов, не включенных в уставный капитал</t>
  </si>
  <si>
    <t>Дата погашения (при наличии)</t>
  </si>
  <si>
    <t>Дата приобретения</t>
  </si>
  <si>
    <t xml:space="preserve"> - </t>
  </si>
  <si>
    <t>1.7</t>
  </si>
  <si>
    <t>1.8</t>
  </si>
  <si>
    <t>6.3</t>
  </si>
  <si>
    <t xml:space="preserve">Итого по разделу 6 "Производственные запасы" </t>
  </si>
  <si>
    <t>Займы</t>
  </si>
  <si>
    <t>Договор на проведение НИОКР                          №2/161-81К от 12.08.81</t>
  </si>
  <si>
    <t>Договор на проведение НИОКР                              №25/83 от 14.02.83</t>
  </si>
  <si>
    <t>Договор на проведение НИОКР                                №702/43 от 26.06.02,              №702/64 от 01.04.03</t>
  </si>
  <si>
    <t>Вычислительная техника</t>
  </si>
  <si>
    <t>Договор на проведение НИОКР                               №1883/9 от 15.11.90</t>
  </si>
  <si>
    <t>Договор на проведение НИОКР                       №1883/9 от 15.11.90</t>
  </si>
  <si>
    <t>Договор на проведение НИОКР                      №1883/9 от 15.11.90</t>
  </si>
  <si>
    <t>Договор на проведение НИОКР                           №1883/9 от 15.11.90</t>
  </si>
  <si>
    <t>4.1.1</t>
  </si>
  <si>
    <t>Договор на проведение НИОКР                             №1883/9 от 15.11.90</t>
  </si>
  <si>
    <t>Договор на проведение НИОКР                              №39Ф-99 от 18.05.99</t>
  </si>
  <si>
    <t>Договор на проведение НИОКР                          №1883/9 от 15.11.90</t>
  </si>
  <si>
    <t>Договор на проведение НИОКР                            №1883/9 от 15.11.90</t>
  </si>
  <si>
    <t>Договор на проведение НИОКР                                №46 от 10.03.94</t>
  </si>
  <si>
    <t>Договор на проведение НИОКР                                 №35 от 10.02.95</t>
  </si>
  <si>
    <t>2.2</t>
  </si>
  <si>
    <t>Комплект конструкторской документации на изделие</t>
  </si>
  <si>
    <t>Коллектив института</t>
  </si>
  <si>
    <t>В/ч 11232</t>
  </si>
  <si>
    <t>Наименование РНТД</t>
  </si>
  <si>
    <t>Наименование объекта техники, для которого разработан РНТД</t>
  </si>
  <si>
    <t>Автор (авторы)</t>
  </si>
  <si>
    <t>Правообладатель</t>
  </si>
  <si>
    <t>Основание для создания и использования РНТД (договор на НИОКР, и т.п.)</t>
  </si>
  <si>
    <t>Управление сигнализации связи            и вычислит. техн. МПС РФ</t>
  </si>
  <si>
    <t>3. Результаты научно-технической деятельности</t>
  </si>
  <si>
    <t xml:space="preserve">3.1.Исключительные права организации на результаты научно-технической деятельности </t>
  </si>
  <si>
    <r>
      <t xml:space="preserve">I.  Имущество (объекты исключительных прав), </t>
    </r>
    <r>
      <rPr>
        <b/>
        <i/>
        <sz val="10"/>
        <rFont val="Arial Cyr"/>
        <family val="0"/>
      </rPr>
      <t>включенные</t>
    </r>
    <r>
      <rPr>
        <b/>
        <sz val="10"/>
        <rFont val="Arial Cyr"/>
        <family val="0"/>
      </rPr>
      <t xml:space="preserve"> в состав подлежащего приватизации имущественного комплекса    "Воронежский научно-исследовательский институт "Вега"</t>
    </r>
  </si>
  <si>
    <r>
      <t>Объекты природопользования</t>
    </r>
    <r>
      <rPr>
        <sz val="12"/>
        <rFont val="Times New Roman"/>
        <family val="1"/>
      </rPr>
      <t xml:space="preserve">   </t>
    </r>
  </si>
  <si>
    <t xml:space="preserve">Товары отгруженные </t>
  </si>
  <si>
    <t>1.5</t>
  </si>
  <si>
    <t>Инструмент</t>
  </si>
  <si>
    <t>2.3</t>
  </si>
  <si>
    <t>4.5</t>
  </si>
  <si>
    <t>Приобретение взрослых животных</t>
  </si>
  <si>
    <t>Животные на выращивании и откорме</t>
  </si>
  <si>
    <t>7.3</t>
  </si>
  <si>
    <t>Валютные счета</t>
  </si>
  <si>
    <t>11.2</t>
  </si>
  <si>
    <t>11.3</t>
  </si>
  <si>
    <t>11.4</t>
  </si>
  <si>
    <t>11.5</t>
  </si>
  <si>
    <t>Акции, доли, паи</t>
  </si>
  <si>
    <t>Долговые ценные бумаги</t>
  </si>
  <si>
    <t>Предоставленные займы</t>
  </si>
  <si>
    <t>Обслуживающие производства и хозяйства</t>
  </si>
  <si>
    <t>Земельные участки</t>
  </si>
  <si>
    <t>Договор на проведение НИОКР                            №131/89/002 от 01.01.89</t>
  </si>
  <si>
    <t>Договор на проведение НИОКР                              №131/89/002 от 01.01.89</t>
  </si>
  <si>
    <t>Договор на проведение НИОКР                                 №131/89/002 от 01.01.89</t>
  </si>
  <si>
    <t>Договор на проведение НИОКР                                  №412 от 03.02.89</t>
  </si>
  <si>
    <t>Договор на проведение НИОКР                          №421 от 05.07.89</t>
  </si>
  <si>
    <t>Договор на проведение НИОКР                         №1/184 от 24.03.82</t>
  </si>
  <si>
    <t>Договор на проведение НИОКР                                  №0306 от 23.04.87</t>
  </si>
  <si>
    <t>Договор на проведение НИОКР                                   №26 от 16.10.89</t>
  </si>
  <si>
    <t>Договор на проведение НИОКР                            №40/46 от 06.02.87</t>
  </si>
  <si>
    <t>Наименование, краткая характеристика</t>
  </si>
  <si>
    <t>1.</t>
  </si>
  <si>
    <t>Изделие                                     "Клен М"</t>
  </si>
  <si>
    <t>3.1</t>
  </si>
  <si>
    <t>4.2.</t>
  </si>
  <si>
    <t>Изделие                                           "Транспорт РВ"</t>
  </si>
  <si>
    <t>Изделие                                           " Кизил 9А"</t>
  </si>
  <si>
    <t>Изделие                                              " Гранат"</t>
  </si>
  <si>
    <t>Изделие                                           " Сосна"</t>
  </si>
  <si>
    <t>Изделие                                     "Дон"</t>
  </si>
  <si>
    <t>Изделие                                          "Днепр"</t>
  </si>
  <si>
    <t>Изделие                                             "Ала-Тау"</t>
  </si>
  <si>
    <t>Изделие                                              "Сапфир РЭС"</t>
  </si>
  <si>
    <t xml:space="preserve">Изделие                                              " Сапфир СОПРД" </t>
  </si>
  <si>
    <t>6. Производственные запасы</t>
  </si>
  <si>
    <t>Наименование</t>
  </si>
  <si>
    <t>Вид затрат</t>
  </si>
  <si>
    <t>Наименование, вид товара (продукции)</t>
  </si>
  <si>
    <t>Единица измерения</t>
  </si>
  <si>
    <t>Количество</t>
  </si>
  <si>
    <t xml:space="preserve">Безвозмездное использование РФ для государственных нужд </t>
  </si>
  <si>
    <t>Здания (помещения в зданиях)</t>
  </si>
  <si>
    <t>Сооружения (части сооружений)</t>
  </si>
  <si>
    <t>Товарный знак</t>
  </si>
  <si>
    <t>3. Оборудование к установке</t>
  </si>
  <si>
    <t>2. Нематериальные активы</t>
  </si>
  <si>
    <t>Прочие</t>
  </si>
  <si>
    <t xml:space="preserve">Изделие                                                        " Акведук ПП" </t>
  </si>
  <si>
    <t>Патенты</t>
  </si>
  <si>
    <t>Товарные знаки</t>
  </si>
  <si>
    <t>4.6</t>
  </si>
  <si>
    <t xml:space="preserve">Использование результатов научно-технической деятельности для собственных нужд предприятия. </t>
  </si>
  <si>
    <t xml:space="preserve">Итого по разделу 2 "Нематериальные активы" </t>
  </si>
  <si>
    <t xml:space="preserve">Специальные счета в банках </t>
  </si>
  <si>
    <t xml:space="preserve">Итого по разделу 11  "Финансовые вложения" </t>
  </si>
  <si>
    <t>1.1 Нематериальные активы</t>
  </si>
  <si>
    <t>1.2 Основные средства</t>
  </si>
  <si>
    <t>1.3 Незавершенное строительство</t>
  </si>
  <si>
    <t>1.4 Доходные вложения в материальные ценности</t>
  </si>
  <si>
    <t>1.5 Долгосрочные финансовые вложения</t>
  </si>
  <si>
    <t>Наименование лица, в пользу которого устанавливается обременение (ограничение)</t>
  </si>
  <si>
    <t>Российская Федерация</t>
  </si>
  <si>
    <t>Срок обременения</t>
  </si>
  <si>
    <t>Наименование обременения</t>
  </si>
  <si>
    <t>Руководитель Территориального управления Росимущества по Воронежской области</t>
  </si>
  <si>
    <t>Наименование лица, в пользу которого устанавливаетчся обременение (ограничение)</t>
  </si>
  <si>
    <t>Безвозмездное использование РФ для государственных нужд</t>
  </si>
  <si>
    <t>З.С.Микаилов</t>
  </si>
  <si>
    <t>Изделие       "Кипарис"</t>
  </si>
  <si>
    <t>Основание возникновения  (договор от ________ № ___, вексель, иное)</t>
  </si>
  <si>
    <t>13.1</t>
  </si>
  <si>
    <t>13.2</t>
  </si>
  <si>
    <t xml:space="preserve">Прочие </t>
  </si>
  <si>
    <t>15.3.1</t>
  </si>
  <si>
    <t xml:space="preserve">Приложение № 1 </t>
  </si>
  <si>
    <t>балансовой стоимости подлежащих приватизации активов</t>
  </si>
  <si>
    <t>Договор на проведение НИОКР                                          №853 от 20.10.92</t>
  </si>
  <si>
    <t>Договор на проведение НИОКР                            №131/89/002 от 01.01.89,              доп. согл. №7 от 20.12.96</t>
  </si>
  <si>
    <t>Договор на проведение НИОКР                                  №7/145-96 от 01.04.96,                          №7/111-94 от 13.04.94</t>
  </si>
  <si>
    <t>Расчет</t>
  </si>
  <si>
    <t>Прочее</t>
  </si>
  <si>
    <t>Администрация президента Республики Казахстан</t>
  </si>
  <si>
    <t xml:space="preserve">В/ч 52686 </t>
  </si>
  <si>
    <t>Росагропром РСФСР</t>
  </si>
  <si>
    <t xml:space="preserve">МПСС </t>
  </si>
  <si>
    <t>В/ч 32152</t>
  </si>
  <si>
    <t>Департамент радиопром. и средств связи МЭРФ</t>
  </si>
  <si>
    <t>Департамент пром. средств связи ГособорнпромаРФ</t>
  </si>
  <si>
    <t>Научно-исслед, проектно-констр. и констр.-технологич. институт "Сельэнерго-проекта" Министерства топлива и энергетики</t>
  </si>
  <si>
    <t xml:space="preserve">В/ч 32152 </t>
  </si>
  <si>
    <t xml:space="preserve">В/ч 68240  </t>
  </si>
  <si>
    <t>В/ч 25453</t>
  </si>
  <si>
    <t xml:space="preserve">В/ч 11232 </t>
  </si>
  <si>
    <t>В/ч 46179</t>
  </si>
  <si>
    <t xml:space="preserve">НИИСТ МВД СССР </t>
  </si>
  <si>
    <t xml:space="preserve">Изделие                                                   "Вектор" </t>
  </si>
  <si>
    <t>Изделие                                            "КИО "</t>
  </si>
  <si>
    <t>Изделие                                       " Альт"</t>
  </si>
  <si>
    <t xml:space="preserve">Изделие                                      " Мак" </t>
  </si>
  <si>
    <t xml:space="preserve">Изделие                                            " Омега" </t>
  </si>
  <si>
    <t>Изделие                                           "Блок-Р"</t>
  </si>
  <si>
    <t>Изделие                                                          " Тополь-Р"</t>
  </si>
  <si>
    <t>- // -</t>
  </si>
  <si>
    <t>Договор на проведение НИОКР                                 №35, 36 от 15.01.87</t>
  </si>
  <si>
    <t>Договор на проведение НИОКР                              №20/82 от 26.02.84</t>
  </si>
  <si>
    <t>Договор на проведение НИОКР                               №95 от 30.08.85</t>
  </si>
  <si>
    <t>Договор на проведение НИОКР                           №112 от 14.04.86</t>
  </si>
  <si>
    <t>Состав</t>
  </si>
  <si>
    <t>1.1.1</t>
  </si>
  <si>
    <t>6.2</t>
  </si>
  <si>
    <t>Основное производство</t>
  </si>
  <si>
    <t>5.1</t>
  </si>
  <si>
    <t>Патент на полезную модель (горизонтальная антенна)</t>
  </si>
  <si>
    <t>1</t>
  </si>
  <si>
    <t>7.1</t>
  </si>
  <si>
    <t>7.2</t>
  </si>
  <si>
    <t>6.1</t>
  </si>
  <si>
    <t>8.1</t>
  </si>
  <si>
    <t>8.2</t>
  </si>
  <si>
    <t>5. Доходные вложения в материальные ценности</t>
  </si>
  <si>
    <t>Наименование дебитора</t>
  </si>
  <si>
    <t>Дата исполнения</t>
  </si>
  <si>
    <t>Кредиты</t>
  </si>
  <si>
    <t>Вспомогательное производство</t>
  </si>
  <si>
    <t>Транспортные средства</t>
  </si>
  <si>
    <t>Рекомендации по дальнейшему использованию и урегулированию прав</t>
  </si>
  <si>
    <t>Договор на проведение НИОКР                          №702/43 от 26.06.02,            №702/64 от 01.04.03</t>
  </si>
  <si>
    <t>1.6</t>
  </si>
  <si>
    <t>1.9</t>
  </si>
  <si>
    <t>1.10</t>
  </si>
  <si>
    <t>Заявка на получение патента (цифровой обнаружитель сигналов)</t>
  </si>
  <si>
    <t>З.С. Микаилов</t>
  </si>
  <si>
    <t xml:space="preserve">Руководитель                                                                             Территориального управления  Росимущества по Воронежской области </t>
  </si>
  <si>
    <t>Приобретение объектов основных средств</t>
  </si>
  <si>
    <t>Договор на проведение НИОКР                          №427/1010 от 20.10.89</t>
  </si>
  <si>
    <t>Перечень обременений (ограничений) имущества, включенного и не включенного  в состав подлежащего приватизации имущественного комплекса федерального государственного унитарного предприятия "Воронежский научно-исследовательский институт "Вега"</t>
  </si>
  <si>
    <t>1.1. Результаты научно-технической деятельности</t>
  </si>
  <si>
    <t xml:space="preserve">1.1.2. Исключительные права организации на результаты научно-технической деятельности </t>
  </si>
  <si>
    <t>Объект обременения (ограничения)</t>
  </si>
  <si>
    <t>Наименование обременения (ограничения)</t>
  </si>
  <si>
    <t>4.1.3</t>
  </si>
  <si>
    <t>Передаточные устройства, машины и оборудование</t>
  </si>
  <si>
    <t>4.1.</t>
  </si>
  <si>
    <t>Строительство объектов основных средств</t>
  </si>
  <si>
    <t>4.3</t>
  </si>
  <si>
    <t>4.4</t>
  </si>
  <si>
    <t>11.1</t>
  </si>
  <si>
    <t>Приложение №4                                                                                       к распоряжению Территориального управления Росимущества по Воронежской области от __________________№________</t>
  </si>
  <si>
    <t>Наименование кредитора</t>
  </si>
  <si>
    <t>15.1</t>
  </si>
  <si>
    <t>15.2</t>
  </si>
  <si>
    <t>обременений (ограничений) имущества, включенного в состав подлежащего приватизации имущественного комплекса</t>
  </si>
  <si>
    <t>Перечень</t>
  </si>
  <si>
    <t>Директор ГУП ВО "Воронежобллизинг"</t>
  </si>
  <si>
    <t>Нетесов В.И.</t>
  </si>
  <si>
    <t>к приказу департамента имущественных и земельных отношений  Воронежской области</t>
  </si>
  <si>
    <t>от "_____" _________2010 г. № _______</t>
  </si>
  <si>
    <t xml:space="preserve">Площадь,     га </t>
  </si>
  <si>
    <t>Адрес (местоположение), назначение, краткая характеристика с указанием наличия обременения (аренда, залог, сервитут и т.д.)</t>
  </si>
  <si>
    <r>
      <t>Земельный участок</t>
    </r>
    <r>
      <rPr>
        <sz val="11"/>
        <rFont val="Times New Roman"/>
        <family val="1"/>
      </rPr>
      <t xml:space="preserve">                                Адрес                                             Категория земель                                                   Назначение земельного участка                                                       Обременения</t>
    </r>
  </si>
  <si>
    <t>Инв. №</t>
  </si>
  <si>
    <t>Наименование лица в пользу которого устанавливается обременение (ограничение)</t>
  </si>
  <si>
    <t>Итого пассивов  (сумма пунктов 2.1- 2.7)</t>
  </si>
  <si>
    <t>1. Активы</t>
  </si>
  <si>
    <t>4. Балансовая стоимость объектов, не подлежащих приватизации в составе имущественного комплекса предприятия</t>
  </si>
  <si>
    <t>5. Стоимость подлежащих приватизации земельных участков (кадастровая стоимость)</t>
  </si>
  <si>
    <r>
      <t>БАЛАНСОВАЯ СТОИМОСТЬ ПОДЛЕЖАЩИХ ПРИВАТИЗАЦИИ АКТИВОВ</t>
    </r>
    <r>
      <rPr>
        <b/>
        <sz val="11"/>
        <rFont val="Times New Roman Cyr"/>
        <family val="1"/>
      </rPr>
      <t xml:space="preserve"> (пункт3-пункт4+пункт5)</t>
    </r>
  </si>
  <si>
    <t>к приказу департамента имущественных                     и земельных отношений  Воронежской области</t>
  </si>
  <si>
    <t>к приказу департамента имущественных                               и земельных отношений  Воронежской области</t>
  </si>
  <si>
    <t>Перечень объектов</t>
  </si>
  <si>
    <t>не подлежащих приватизации в составе имущественного комплекса</t>
  </si>
  <si>
    <t>Основание и год предоставления (сведения о государственной регистрации при наличии)</t>
  </si>
  <si>
    <t>Площадь, кв.м.</t>
  </si>
  <si>
    <t>1.1</t>
  </si>
  <si>
    <t>Имущество, не подлежащее приватизации в составе имущественного комплекса предприятия</t>
  </si>
  <si>
    <t>Стоимость  по промежуточ- ному балансу на 01.07.2010, тыс. руб.</t>
  </si>
  <si>
    <t xml:space="preserve"> Основание для включения в перечень объектов, не подлежащих приватизации</t>
  </si>
  <si>
    <t>Наименование                      Назначение                       Адрес                           Паспорт БТИ                             Литера                                 Материал стен, крыши, фундамента, перекрытий, кровли                          Этажность, наличие подвала                       Общая площадь                                         На каком земельном участке расположен                               Обременения                                  Свидетельство о гос. регистрации</t>
  </si>
  <si>
    <t>Товары, принятые на комиссию</t>
  </si>
  <si>
    <t>3.1.1</t>
  </si>
  <si>
    <t>3.2</t>
  </si>
  <si>
    <t>3.2.1</t>
  </si>
  <si>
    <t>3.3</t>
  </si>
  <si>
    <t>3.3.1</t>
  </si>
  <si>
    <t>3.4</t>
  </si>
  <si>
    <t>3.4.1</t>
  </si>
  <si>
    <t>3.5</t>
  </si>
  <si>
    <t>3.5.1</t>
  </si>
  <si>
    <t>4.1</t>
  </si>
  <si>
    <t>Предложения по дальнейшему использованию</t>
  </si>
  <si>
    <t>Кадастровый номер</t>
  </si>
  <si>
    <t>15.1.1</t>
  </si>
  <si>
    <t>15.2.1</t>
  </si>
  <si>
    <t>1.3.2</t>
  </si>
  <si>
    <t>Кредиторская задолженность</t>
  </si>
  <si>
    <r>
      <t xml:space="preserve">Долгосрочная дебиторская задолженность </t>
    </r>
    <r>
      <rPr>
        <sz val="11"/>
        <rFont val="Times New Roman"/>
        <family val="1"/>
      </rPr>
      <t>(платежи по которой ожидаются более чем через 12 месяцев после отчетной даты)</t>
    </r>
  </si>
  <si>
    <r>
      <rPr>
        <b/>
        <sz val="11"/>
        <rFont val="Times New Roman"/>
        <family val="1"/>
      </rPr>
      <t xml:space="preserve">Краткосрочная дебиторская задолженность </t>
    </r>
    <r>
      <rPr>
        <sz val="11"/>
        <rFont val="Times New Roman"/>
        <family val="1"/>
      </rPr>
      <t>(платежи по которой ожидаются в течение 12 месяцев после отчетной даты)</t>
    </r>
  </si>
  <si>
    <t>11.1.1</t>
  </si>
  <si>
    <t>11.2.1</t>
  </si>
  <si>
    <t>11.3.1</t>
  </si>
  <si>
    <t>11.4.1</t>
  </si>
  <si>
    <t>11.5.1</t>
  </si>
  <si>
    <t>8.2.1</t>
  </si>
  <si>
    <t>8. Готовая продукция и товары</t>
  </si>
  <si>
    <t>Готовая продукция и товары для перепродажи</t>
  </si>
  <si>
    <t>Итого по разделу 8 "Готовая продукция и товары"</t>
  </si>
  <si>
    <t>7.2.1</t>
  </si>
  <si>
    <t>7.3.1</t>
  </si>
  <si>
    <t>6.3.1</t>
  </si>
  <si>
    <t xml:space="preserve">Итого по разделу 5 "Доходные вложения в материальные ценности" </t>
  </si>
  <si>
    <t>5.4.1</t>
  </si>
  <si>
    <t>5.5.1</t>
  </si>
  <si>
    <t>5.6.1</t>
  </si>
  <si>
    <t>5.2</t>
  </si>
  <si>
    <t>5.3</t>
  </si>
  <si>
    <t>5.1.1</t>
  </si>
  <si>
    <t>5.2.1</t>
  </si>
  <si>
    <t>5.3.1</t>
  </si>
  <si>
    <t>Итого по разделу 4 "Вложения во внеоборотные активы"</t>
  </si>
  <si>
    <t>4.2.1</t>
  </si>
  <si>
    <t>4.3.1</t>
  </si>
  <si>
    <t>4.4.1</t>
  </si>
  <si>
    <t>4.5.1</t>
  </si>
  <si>
    <t>4.6.1</t>
  </si>
  <si>
    <t>Год выпуска, приобретения (сведения о государственной регистрации при наличии)</t>
  </si>
  <si>
    <t>2.1.1</t>
  </si>
  <si>
    <t>2.2.1</t>
  </si>
  <si>
    <t>2.3.1</t>
  </si>
  <si>
    <t>1.3</t>
  </si>
  <si>
    <t>1.5.1</t>
  </si>
  <si>
    <t>1.5.2</t>
  </si>
  <si>
    <t>1.6.1</t>
  </si>
  <si>
    <t>1.7.1</t>
  </si>
  <si>
    <t>1.8.1</t>
  </si>
  <si>
    <t xml:space="preserve">Производственный и хозяйственный инвентарь </t>
  </si>
  <si>
    <t>1.10.1</t>
  </si>
  <si>
    <t>1.9.1</t>
  </si>
  <si>
    <t>Основание и год предоставления (сведения о правоустанавливающих документах и государственной регистрации при наличии)</t>
  </si>
  <si>
    <t>1.2.1</t>
  </si>
  <si>
    <t>к приказу департамента имущественных                                            и земельных отношений Воронежской области</t>
  </si>
  <si>
    <t>ГУП ВО "Садовое"</t>
  </si>
  <si>
    <t>1.1.2</t>
  </si>
  <si>
    <t>1.3.3</t>
  </si>
  <si>
    <t>1.4.2</t>
  </si>
  <si>
    <t>1.4.3</t>
  </si>
  <si>
    <t>1.4.4</t>
  </si>
  <si>
    <t>1.4.5</t>
  </si>
  <si>
    <t>1.4.6</t>
  </si>
  <si>
    <t>1.5.3</t>
  </si>
  <si>
    <t>1.5.4</t>
  </si>
  <si>
    <t>1.5.5</t>
  </si>
  <si>
    <t>14.3.1</t>
  </si>
  <si>
    <t>14.3.2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</si>
  <si>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</si>
  <si>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</si>
  <si>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</si>
  <si>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</si>
  <si>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</si>
  <si>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</si>
  <si>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</si>
  <si>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</si>
  <si>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</si>
  <si>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</si>
  <si>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</si>
  <si>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</si>
  <si>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</si>
  <si>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</si>
  <si>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Прочие запасы и зтраты</t>
  </si>
  <si>
    <t>Кадастровая стоимость, тыс. руб.</t>
  </si>
  <si>
    <t>ГУП ВО рыбопитомник "Нововоронежский"</t>
  </si>
  <si>
    <r>
      <t>Земельный участок</t>
    </r>
    <r>
      <rPr>
        <sz val="10"/>
        <rFont val="Times New Roman"/>
        <family val="1"/>
      </rPr>
      <t xml:space="preserve">
Адрес: Воронежская обл., г. Нововоронеж,                                               Промзона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Категория земель - земли населенных пунктов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Назначение земельного участка - для размещения рыбного хозяйства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Обременения - отсутствуют</t>
    </r>
  </si>
  <si>
    <r>
      <t xml:space="preserve">Свидетельство о государственной регистрации права собственности                           Запись регистрации от </t>
    </r>
    <r>
      <rPr>
        <b/>
        <sz val="10"/>
        <rFont val="Times New Roman"/>
        <family val="1"/>
      </rPr>
      <t xml:space="preserve">29.06.2010 № 36-36-34/005/2010-473 </t>
    </r>
  </si>
  <si>
    <t>36:33:0003301:42</t>
  </si>
  <si>
    <r>
      <t xml:space="preserve">Свидетельство о государственной регистрации права собственности                           Запись регистрации от </t>
    </r>
    <r>
      <rPr>
        <b/>
        <sz val="10"/>
        <rFont val="Times New Roman"/>
        <family val="1"/>
      </rPr>
      <t xml:space="preserve">29.06.2010 № 36-36-34/005/2010-467 </t>
    </r>
  </si>
  <si>
    <t>36:33:0003301:45</t>
  </si>
  <si>
    <r>
      <t xml:space="preserve">Свидетельство о государственной регистрации права собственности                           Запись регистрации от </t>
    </r>
    <r>
      <rPr>
        <b/>
        <sz val="10"/>
        <rFont val="Times New Roman"/>
        <family val="1"/>
      </rPr>
      <t xml:space="preserve">29.06.2010 № 36-36-34/005/2010-469 </t>
    </r>
  </si>
  <si>
    <t>36:33:0003207:54</t>
  </si>
  <si>
    <r>
      <t xml:space="preserve">Свидетельство о государственной регистрации права собственности                           Запись регистрации от </t>
    </r>
    <r>
      <rPr>
        <b/>
        <sz val="10"/>
        <rFont val="Times New Roman"/>
        <family val="1"/>
      </rPr>
      <t xml:space="preserve">29.06.2010 № 36-36-34/005/2010-472 </t>
    </r>
  </si>
  <si>
    <t>36:33:0003301:40</t>
  </si>
  <si>
    <t>Итого по подразделу 1.1 "Земельные участки"</t>
  </si>
  <si>
    <t>1.1.3</t>
  </si>
  <si>
    <t>1.1.4</t>
  </si>
  <si>
    <t>Величина по промежуточному балансу на 01.10.2010, тыс. руб.</t>
  </si>
  <si>
    <t xml:space="preserve">с 03.09.2010 по 03.09.2011 </t>
  </si>
  <si>
    <t>Стоимость по промежуточному балансу на 01.10.2010, тыс. руб.</t>
  </si>
  <si>
    <t>Транспортные средства (спецтехника)</t>
  </si>
  <si>
    <t>залог основных средств на сумму                                                    7 377,3 тыс. руб.</t>
  </si>
  <si>
    <t>Наименование обременения (ограничения) и его денежное выражение</t>
  </si>
  <si>
    <t>Акционерный коммерческий Сберегательный банк Российской Федерации (открытое акционерное общество)</t>
  </si>
  <si>
    <t>1.6 Отложенные налоговые активы</t>
  </si>
  <si>
    <t>1.7 Прочие внеоборотные активы</t>
  </si>
  <si>
    <t>1.8 Запасы</t>
  </si>
  <si>
    <t>1.9 Налог на добавленную стоимость по приобретенным ценностям</t>
  </si>
  <si>
    <t>1.10 Дебиторская задолженность</t>
  </si>
  <si>
    <t>1.11 Краткосрочные финансовые вложения</t>
  </si>
  <si>
    <t>1.12 Денежные средства</t>
  </si>
  <si>
    <t>1.13 Прочие оборотные активы</t>
  </si>
  <si>
    <t>2.5 Задолженность перед участниками (учредителями) по выплате доходов</t>
  </si>
  <si>
    <t>Итого активов (сумма  пунктов 1.1 - 1.13)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</si>
  <si>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</si>
  <si>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</si>
  <si>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</si>
  <si>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</si>
  <si>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</si>
  <si>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</si>
  <si>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</si>
  <si>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</si>
  <si>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</si>
  <si>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</si>
  <si>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</si>
  <si>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</si>
  <si>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</si>
  <si>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</si>
  <si>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0004</t>
  </si>
  <si>
    <t>0014</t>
  </si>
  <si>
    <t>0008</t>
  </si>
  <si>
    <t>0013</t>
  </si>
  <si>
    <t>0015</t>
  </si>
  <si>
    <t>0012</t>
  </si>
  <si>
    <t>0009</t>
  </si>
  <si>
    <t>0007</t>
  </si>
  <si>
    <t>0011</t>
  </si>
  <si>
    <t>0003</t>
  </si>
  <si>
    <t>0010</t>
  </si>
  <si>
    <t>0002</t>
  </si>
  <si>
    <t>0016</t>
  </si>
  <si>
    <t>0001</t>
  </si>
  <si>
    <t>Итого по подразделу 1.3 "Здания (помещения в зданиях)"</t>
  </si>
  <si>
    <t>1990 (Свидетельство о государственной регистрации права собственности                           Запись регистрации от 14.09.2010 № 36-36-34/015/2010-380)</t>
  </si>
  <si>
    <t>1990 (Свидетельство о государственной регистрации права собственности                           Запись регистрации от 14.09.2010 № 36-36-34/015/2010-386)</t>
  </si>
  <si>
    <t>1990 (Свидетельство о государственной регистрации права собственности                           Запись регистрации от 14.09.2010 № 36-36-34/015/2010-385)</t>
  </si>
  <si>
    <t>1985 (Свидетельство о государственной регистрации права собственности                           Запись регистрации от 14.09.2010 № 36-36-34/020/2010-85)</t>
  </si>
  <si>
    <r>
      <t>Блок воздуходувной насосной станции (литер: 13А, 13Б, 13В, 13Д, площадь 982,2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                         Адрес: Воронежская область, 
г. Нововоронеж, Промзона АЭС</t>
    </r>
  </si>
  <si>
    <t>1985 (Свидетельство о государственной регистрации права собственности                           Запись регистрации от 14.09.2010 № 36-36-34/020/2010-67)</t>
  </si>
  <si>
    <r>
      <t>Навес на 25 машин 
(литер: 10А, площадь 566,2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
Адрес: Воронежская область, 
г. Нововоронеж, Промзона АЭС</t>
    </r>
  </si>
  <si>
    <t>1990 (Свидетельство о государственной регистрации права собственности                           Запись регистрации от 14.09.2010 № 36-36-34/020/2010-62)</t>
  </si>
  <si>
    <r>
      <t>Обловной пункт с бытовыми помещениями (литер: 14А, 14Б, 14б, площадь 372,1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Адрес: Воронежская область, 
г. Нововоронеж, Промзона АЭС</t>
    </r>
  </si>
  <si>
    <t>1990 (Свидетельство о государственной регистрации права собственности                           Запись регистрации от 14.09.2010 № 36-36-34/020/2010-60)</t>
  </si>
  <si>
    <t>1985 (Свидетельство о государственной регистрации права собственности                           Запись регистрации от 14.09.2010 № 36-36-34/020/2010-82)</t>
  </si>
  <si>
    <t>1985 (Свидетельство о государственной регистрации права собственности                           Запись регистрации от 14.09.2010 № 36-36-34/020/2010-84)</t>
  </si>
  <si>
    <t>1985 (Свидетельство о государственной регистрации права собственности                           Запись регистрации от 14.09.2010 № 36-36-34/020/2010-81)</t>
  </si>
  <si>
    <t>1985 (Свидетельство о государственной регистрации права собственности                           Запись регистрации от 14.09.2010 № 36-36-34/015/2010-379)</t>
  </si>
  <si>
    <r>
      <t>Инкубационный цех 
(литер: 4А, площадь 812,8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 xml:space="preserve">)                       Адрес: Воронежская область, 
г. Нововоронеж, Промзона АЭС
</t>
    </r>
  </si>
  <si>
    <t>1990 (Свидетельство о государственной регистрации права собственности                           Запись регистрации от 14.09.2010 № 36-36-34/020/2010-66)</t>
  </si>
  <si>
    <t>1985 (Свидетельство о государственной регистрации права собственности                           Запись регистрации от 14.09.2010 № 36-36-34/020/2010-61)</t>
  </si>
  <si>
    <t>1990 (Свидетельство о государственной регистрации права собственности                           Запись регистрации от 14.09.2010 № 36-36-34/015/2010-384)</t>
  </si>
  <si>
    <t>0019</t>
  </si>
  <si>
    <t>0229</t>
  </si>
  <si>
    <t>0230</t>
  </si>
  <si>
    <t>1990 (Свидетельство о государственной регистрации права собственности                           Запись регистрации от 14.09.2010 № 36-36-34/020/2010-64)</t>
  </si>
  <si>
    <r>
      <t>Здание сторожки 
(литер: 11А, площадь 3,5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 xml:space="preserve">)                          Адрес: Воронежская область, 
г. Нововоронеж, Промзона АЭС
</t>
    </r>
  </si>
  <si>
    <t>2003 (Свидетельство о государственной регистрации права собственности                           Запись регистрации от 14.09.2010 № 36-36-34/020/2010-89)</t>
  </si>
  <si>
    <r>
      <t>Цех подращивания личинки (с бассейнами) (литер: 3А, площадь 1642,1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 xml:space="preserve">)                         Адрес: Воронежская область, 
г. Нововоронеж, Промзона АЭС </t>
    </r>
  </si>
  <si>
    <r>
      <t>Здание хозблока 
(литер: 16А, площадь 7,0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
Адрес: Воронежская область, 
г. Нововоронеж, Промзона АЭС</t>
    </r>
  </si>
  <si>
    <t>2003 (Свидетельство о государственной регистрации права собственности                           Запись регистрации от 14.09.2010 № 36-36-34/020/2010-88)</t>
  </si>
  <si>
    <t>Итого по подразделу 1.4 "Сооружения (части сооружений)"</t>
  </si>
  <si>
    <t>1.4.7</t>
  </si>
  <si>
    <t>1.4.8</t>
  </si>
  <si>
    <t>1.4.9</t>
  </si>
  <si>
    <t>1.4.10</t>
  </si>
  <si>
    <t>1.4.11</t>
  </si>
  <si>
    <t>1.4.12</t>
  </si>
  <si>
    <t>1.4.13</t>
  </si>
  <si>
    <r>
      <t>Оградительная дамба 
(литер: 30А, площадь застройки 32500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Адрес: Воронежская область, 
г. Нововоронеж, Промзона АЭС
</t>
    </r>
  </si>
  <si>
    <t>1985 (Свидетельство о государственной регистрации права собственности                           Запись регистрации от 14.09.2010 № 36-36-34/020/2010-86)</t>
  </si>
  <si>
    <r>
      <t>Автовесовая                                                   (литер: 8А, площадь 114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                             Адрес: Воронежская область, 
г. Нововоронеж, Промзона АЭС
 </t>
    </r>
  </si>
  <si>
    <r>
      <t>Административное здание                            (литер: 1А, n/1А, площадь 663,7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Адрес: Воронежская область, 
г. Нововоронеж, Промзона АЭС</t>
    </r>
  </si>
  <si>
    <r>
      <t>Блок вспомогательных и производственных помещений                                                       (литер: 5А, площадь 705,8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Адрес: Воронежская область, 
г. Нововоронеж, Промзона АЭС</t>
    </r>
  </si>
  <si>
    <r>
      <t>Склад ГСМ                                                         (литер: 12А, площадь 11,6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Адрес: Воронежская область, 
г. Нововоронеж, Промзона АЭС</t>
    </r>
  </si>
  <si>
    <r>
      <t>Склад кормов (элеватор)                                 (литер: 6А, площадь 265,9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Адрес: Воронежская область, 
г. Нововоронеж, Промзона АЭС</t>
    </r>
  </si>
  <si>
    <r>
      <t>Склад минеральных удобрений                            (литер: 2А, площадь 628,1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     Адрес: Воронежская область, 
г. Нововоронеж, Промзона АЭС</t>
    </r>
  </si>
  <si>
    <r>
      <t>Склад комбикормовый                                                (литер: 9А, площадь 973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                         Адрес: Воронежская область, 
г. Нововоронеж, Промзона АЭС</t>
    </r>
  </si>
  <si>
    <r>
      <t>Тепловой пункт                                                     (литер: 1А, площадь 64,8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Адрес: Воронежская область, 
г. Нововоронеж, Промзона АЭС</t>
    </r>
  </si>
  <si>
    <r>
      <t>Канализационная станция                                      (литер: 15А, n/15А, площадь 35,6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       Адрес: Воронежская область, 
г. Нововоронеж, Промзона АЭС</t>
    </r>
  </si>
  <si>
    <t>1985 (Свидетельство о государственной регистрации права собственности                           Запись регистрации от 14.09.2010 № 36-36-34/020/2010-87)</t>
  </si>
  <si>
    <t xml:space="preserve">Головной водоподающий канал                        (литер: 29А, протяженность 5500 м)                  Адрес: Воронежская область, 
г. Нововоронеж, Промзона АЭС
</t>
  </si>
  <si>
    <t>1985 (Свидетельство о государственной регистрации права собственности                           Запись регистрации от 14.09.2010 № 36-36-34/015/2010-387)</t>
  </si>
  <si>
    <r>
      <t>Подъездные дороги к рыбхозу                            (литер: 17А, площадь застройки 7330,8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                          Адрес: Воронежская область, 
г. Нововоронеж, Промзона АЭС</t>
    </r>
  </si>
  <si>
    <t>1985 (Свидетельство о государственной регистрации права собственности                           Запись регистрации от 14.09.2010 № 36-36-34/020/2010-65)</t>
  </si>
  <si>
    <r>
      <t>Дороги и площадки рыбхоза                             (литер: 31А, 31Б, площадь застройки 15000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                                                                           Адрес: Воронежская область, 
г. Нововоронеж, Промзона АЭС</t>
    </r>
  </si>
  <si>
    <t>1985 (Свидетельство о государственной регистрации права собственности                           Запись регистрации от 14.09.2010 № 36-36-34/015/2010-381)</t>
  </si>
  <si>
    <t>1990 (Свидетельство о государственной регистрации права собственности                           Запись регистрации от 14.09.2010 № 36-36-34/020/2010-63)</t>
  </si>
  <si>
    <t>Ограждение территории рыбхоза               (литер: 18А, протяженность 800 м)                              Адрес: Воронежская область, 
г. Нововоронеж, Промзона АЭС</t>
  </si>
  <si>
    <t>1990 (Свидетельство о государственной регистрации права собственности                           Запись регистрации от 14.09.2010 № 36-36-34/020/2010-68)</t>
  </si>
  <si>
    <t>0020</t>
  </si>
  <si>
    <t>0041</t>
  </si>
  <si>
    <t>0069</t>
  </si>
  <si>
    <t>0086</t>
  </si>
  <si>
    <t>0088</t>
  </si>
  <si>
    <t>0087</t>
  </si>
  <si>
    <t>0089-0217</t>
  </si>
  <si>
    <t>0218</t>
  </si>
  <si>
    <t>0219</t>
  </si>
  <si>
    <t>0223</t>
  </si>
  <si>
    <t>0226</t>
  </si>
  <si>
    <t>0227</t>
  </si>
  <si>
    <t>0228</t>
  </si>
  <si>
    <r>
      <t>Подстанция КТП (6/0,4 кВт)                                                  (литер: 7А, площадь 39,8 м</t>
    </r>
    <r>
      <rPr>
        <vertAlign val="superscript"/>
        <sz val="12"/>
        <rFont val="Times New Roman Cyr"/>
        <family val="0"/>
      </rPr>
      <t>2</t>
    </r>
    <r>
      <rPr>
        <sz val="12"/>
        <rFont val="Times New Roman Cyr"/>
        <family val="0"/>
      </rPr>
      <t>)                                                                            Адрес: Воронежская область, 
г. Нововоронеж, Промзона АЭС</t>
    </r>
  </si>
  <si>
    <t>Обособленные водные объекты</t>
  </si>
  <si>
    <t>Итого по подразделу 1.5 "Обособленные водные объекты"</t>
  </si>
  <si>
    <t>1985</t>
  </si>
  <si>
    <t>1990</t>
  </si>
  <si>
    <t>1992</t>
  </si>
  <si>
    <t>1.5.6</t>
  </si>
  <si>
    <t>1.5.7</t>
  </si>
  <si>
    <t>Подъездные дороги к садкам                              Адрес: Воронежская область, 
г. Нововоронеж, Промзона АЭС</t>
  </si>
  <si>
    <t>Кабельная линия                                                     Адрес: Воронежская область, 
г. Нововоронеж, Промзона АЭС</t>
  </si>
  <si>
    <t xml:space="preserve">Теплоснабжение 
(L=0,5 км)                                                           Адрес: Воронежская область, 
г. Нововоронеж, Промзона АЭС
</t>
  </si>
  <si>
    <t>0021-0025</t>
  </si>
  <si>
    <t>0026-0040</t>
  </si>
  <si>
    <t>0042-0043</t>
  </si>
  <si>
    <t>0044-0066</t>
  </si>
  <si>
    <t>0070</t>
  </si>
  <si>
    <t>0071-0080</t>
  </si>
  <si>
    <t>0085</t>
  </si>
  <si>
    <t>Год постройки (выпуска), год и основание приобретения (сведения о правоустанавливающих документах и государственной регистрации при наличии)</t>
  </si>
  <si>
    <t>Итого по подразделу 1.6 "Транспортные срдства"</t>
  </si>
  <si>
    <t xml:space="preserve">Пруд-отстойник 
Адрес: Воронежская область, 
г. Нововоронеж, Промзона АЭС
</t>
  </si>
  <si>
    <r>
      <t xml:space="preserve">Линия садкового хозяйства </t>
    </r>
    <r>
      <rPr>
        <sz val="12"/>
        <rFont val="Times New Roman"/>
        <family val="1"/>
      </rPr>
      <t xml:space="preserve">                                                             Адрес: Воронежская область, 
г. Нововоронеж, Промзона АЭС</t>
    </r>
  </si>
  <si>
    <t xml:space="preserve">Автокран КС-35714К-2 рег. № С 619 РХ 36, идентификационный № (VIN) XVN35714KA2000180, двигатель № 92551676, шасси № XTC43118RA2366604, 
кузов № 2154252
</t>
  </si>
  <si>
    <t xml:space="preserve">Автомобиль УАЗ-390945 рег. № С 618 РХ 36, идентификационный № (VIN) XTT390945A0488814, 
двигатель № 4091008a3001446, 
шасси № 330360A0410107, 
кузов № 390940A0100621
</t>
  </si>
  <si>
    <t xml:space="preserve">Автомобиль УАЗ-390945 рег. № Е 093 СС 36, идентификационный № (VIN) XTT390945A0492942, 
двигатель № A3009982, 
шасси № 330360A0414235, 
кузов № 390940A0102460
</t>
  </si>
  <si>
    <t>Автомобиль ГАЗ 3102 рег. № О 181 КР 36, идентификационный № (VIN) XTH31020021093717, двигатель № 23017282, шасси № отсутств., кузов № 31020020120972</t>
  </si>
  <si>
    <t>Автомобиль ГАЗ-322132 рег. № С 862 РХ 36, идентификационный № (VIN) X96322132A0669070, двигатель № A0501678, шасси № отсутств., кузов № 322100A0445386</t>
  </si>
  <si>
    <t xml:space="preserve">Автомобиль ЗИЛ ММЗ-554М № Е 323 АР 36, идентификационный № (VIN) XTP00554M00020678, двигатель № 148140, 
шасси № 3405549, кузов № отсутств.
</t>
  </si>
  <si>
    <t xml:space="preserve">Автомобиль КАМАЗ 45142-10-15
 рег. № К 705 НК 36, 
идентификационный № (VIN) X1F45142R60000288, 
двигатель № 62350313, 
шасси № XTC53229R62273695, 
кузов № 1975492
</t>
  </si>
  <si>
    <t xml:space="preserve">Автомобиль КАМАЗ 45142
рег. № У 375 ЕТ 36, 
идентификационный № (VIN) X1F45142С30402536, 
двигатель № 224739, 
шасси № XTC53229C32190887, 
кузов № 1853750
</t>
  </si>
  <si>
    <t xml:space="preserve">Автомобиль КАМАЗ 45142-10-15
 рег. № Н 962 НУ 36, 
идентификационный № (VIN) X1F45142R70000701, 
двигатель № 72451474, 
шасси № XTC53229R71149093, 
кузов № 2064938
</t>
  </si>
  <si>
    <t xml:space="preserve">Автомобиль КАМАЗ 5511
рег. № А 325 УА 36, 
идентификационный № (VIN) отсутств., 
двигатель № 265445, 
шасси № 324928, 
кузов № отсутств.
</t>
  </si>
  <si>
    <t>Автобус ПАЗ 32050R рег. № АВ 463 ЕМ 36, идентификационный № (VIN) XTA21050P1371335, двигатель № 523400, шасси № 1016468, кузов № W0004188</t>
  </si>
  <si>
    <t xml:space="preserve">Автомобиль ХЕНДЭ Соната 
рег. № О 777 ЕМ 36, 
идентификационный № (VIN) X7MTN41BP5M009828, 
двигатель № G4JP5174070, 
шасси № отсутств., 
кузов № X7MEN41BP5M009828
</t>
  </si>
  <si>
    <t>Экскаватор-бульдозер-погрузчик ЭБП-11 двигатель № 507013, зав. номер 0036</t>
  </si>
  <si>
    <t>Автокран ЗИЛ 133 ГЯ 89-59 ВВП</t>
  </si>
  <si>
    <t>Газ 52 АЦ 37-47 ВВУ</t>
  </si>
  <si>
    <t>ЗИЛ 4331 О 667 НЕ 36</t>
  </si>
  <si>
    <t>Компьютер в комплекте</t>
  </si>
  <si>
    <t>1240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</si>
  <si>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</si>
  <si>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</si>
  <si>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</si>
  <si>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</si>
  <si>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</si>
  <si>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</si>
  <si>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</si>
  <si>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</si>
  <si>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</si>
  <si>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</si>
  <si>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</si>
  <si>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</si>
  <si>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</si>
  <si>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</si>
  <si>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</si>
  <si>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</si>
  <si>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</si>
  <si>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</si>
  <si>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</si>
  <si>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1.7.21</t>
  </si>
  <si>
    <t>1.7.22</t>
  </si>
  <si>
    <t>1.7.23</t>
  </si>
  <si>
    <t>1.7.24</t>
  </si>
  <si>
    <t>1.7.25</t>
  </si>
  <si>
    <t>1.7.26</t>
  </si>
  <si>
    <t>1.7.27</t>
  </si>
  <si>
    <t>1.7.28</t>
  </si>
  <si>
    <t>1.7.29</t>
  </si>
  <si>
    <t>1.7.30</t>
  </si>
  <si>
    <t>1.7.31</t>
  </si>
  <si>
    <t>1.7.32</t>
  </si>
  <si>
    <t>1.10.2</t>
  </si>
  <si>
    <t>1.10.3</t>
  </si>
  <si>
    <t>1.10.4</t>
  </si>
  <si>
    <t>1.10.5</t>
  </si>
  <si>
    <t>1.10.6</t>
  </si>
  <si>
    <t>1.10.7</t>
  </si>
  <si>
    <t>1.11</t>
  </si>
  <si>
    <t>1.11.1</t>
  </si>
  <si>
    <t>Итого по подразделу 1.7 "Передаточные устройства, машины и оборудование"</t>
  </si>
  <si>
    <t>Итого по подразделу 1.10 "Производственный и хозяйственный инвентарь "</t>
  </si>
  <si>
    <t>Прицеп тракторный ПТ-1-1,2 ССМ</t>
  </si>
  <si>
    <t>Травокосилка</t>
  </si>
  <si>
    <t>Трактор МТЗ 82</t>
  </si>
  <si>
    <t>Газонокосилка 343R</t>
  </si>
  <si>
    <t>Газонокосилка 240</t>
  </si>
  <si>
    <t>Гном 50-50 насос</t>
  </si>
  <si>
    <t>Зернопогрузчик СЗ 4П</t>
  </si>
  <si>
    <t>Камышекосилка</t>
  </si>
  <si>
    <t>Компрессор В 5900 В/200 СТ 5,5</t>
  </si>
  <si>
    <t>Кормодробилка У 11</t>
  </si>
  <si>
    <t>Культиватор КПШ 3,8</t>
  </si>
  <si>
    <t>Оборудование под комбикорма</t>
  </si>
  <si>
    <t>Плуг ПЛН 4-3,5</t>
  </si>
  <si>
    <t>Подвесной лодочный мотор (Меркурий)</t>
  </si>
  <si>
    <t>Эл.станция 6,5 кВт/380 бак 6,5л. 80 кг.Хонда</t>
  </si>
  <si>
    <t>Электростанция бензиновая АБП 7/4 Т 400/230</t>
  </si>
  <si>
    <t>Термооксиметр Марвет Юниор 2000</t>
  </si>
  <si>
    <t>Емкость для взвешивания 400</t>
  </si>
  <si>
    <t>Строительная бытовка</t>
  </si>
  <si>
    <t xml:space="preserve">Агрегат сварочный АДД-4004,68Г И У1 </t>
  </si>
  <si>
    <t>Аэратор сварочный   SC -1,5 k W 380 V лопастный</t>
  </si>
  <si>
    <t>Винтоподъемники (20 штук)</t>
  </si>
  <si>
    <t>0273-0292</t>
  </si>
  <si>
    <t>1496-1499</t>
  </si>
  <si>
    <t>Выпрямитель сварочный ВДМ 2*313</t>
  </si>
  <si>
    <r>
      <t>Емкость об.8,3 м</t>
    </r>
    <r>
      <rPr>
        <vertAlign val="superscript"/>
        <sz val="12"/>
        <rFont val="Times New Roman"/>
        <family val="1"/>
      </rPr>
      <t>3</t>
    </r>
  </si>
  <si>
    <t>0829</t>
  </si>
  <si>
    <t>Инкубатор «Амур» (7 штук)</t>
  </si>
  <si>
    <t>1363-1369</t>
  </si>
  <si>
    <t>Инкубатор «Амур» 1117 (3 штуки)</t>
  </si>
  <si>
    <t>1354-1356</t>
  </si>
  <si>
    <t>Инкубационный аппарат «Вейса» (60 штук)</t>
  </si>
  <si>
    <t>0563-0662</t>
  </si>
  <si>
    <t>Инкубационный аппарат ВНИП РХа (222 штуки)</t>
  </si>
  <si>
    <t>0296-0518</t>
  </si>
  <si>
    <t>Катамаран (9 штук)</t>
  </si>
  <si>
    <t>0673-0681</t>
  </si>
  <si>
    <t>Колонки дизельные (2 штуки)</t>
  </si>
  <si>
    <t>0825-0826</t>
  </si>
  <si>
    <t xml:space="preserve">Насосная станция НП 50х80 б/у  </t>
  </si>
  <si>
    <t>0804</t>
  </si>
  <si>
    <t>Подстанция 6/04 кВт</t>
  </si>
  <si>
    <t>Стойка «Вейса» (2  штуки)</t>
  </si>
  <si>
    <t>0293-0294</t>
  </si>
  <si>
    <t>1503-1504</t>
  </si>
  <si>
    <t>Электродвигатель об. 1500</t>
  </si>
  <si>
    <t>1500-1501</t>
  </si>
  <si>
    <t>Весы электронные крановые НПВ-600 кг.</t>
  </si>
  <si>
    <t>Лотки стеклопластиковые (39 штук)</t>
  </si>
  <si>
    <t>1115-1153</t>
  </si>
  <si>
    <t>Невод закидной, равнокрылый, с мотной</t>
  </si>
  <si>
    <t>Итого по разделам 1.3-1.11</t>
  </si>
  <si>
    <t>Наименование (краткая характеристика) с указанием наличия обременения (аренда, залог и т.д.)</t>
  </si>
  <si>
    <t>Дата постановки на учет предприятия</t>
  </si>
  <si>
    <t>Наименование, назначение, краткая характеристика</t>
  </si>
  <si>
    <t xml:space="preserve">Наименование, назначение, краткая характеристика </t>
  </si>
  <si>
    <t>Проектно-сметная документация на тепловой счетчик</t>
  </si>
  <si>
    <t>Вложения в передаточные устройства, машины и оборудование</t>
  </si>
  <si>
    <t xml:space="preserve">7. Затраты в незавершенном производстве </t>
  </si>
  <si>
    <t>Итого по разделу 7 "Затраты в незавершенном производстве"</t>
  </si>
  <si>
    <t>8.1.1</t>
  </si>
  <si>
    <r>
      <t>9. Расходы будущих периодов _____</t>
    </r>
    <r>
      <rPr>
        <b/>
        <u val="single"/>
        <sz val="14"/>
        <rFont val="Times New Roman"/>
        <family val="1"/>
      </rPr>
      <t>18____</t>
    </r>
    <r>
      <rPr>
        <b/>
        <sz val="14"/>
        <rFont val="Times New Roman"/>
        <family val="1"/>
      </rPr>
      <t xml:space="preserve"> тыс. руб.</t>
    </r>
  </si>
  <si>
    <r>
      <t>10. Налог на добавленную стоимость по проиобретенным ценностям __</t>
    </r>
    <r>
      <rPr>
        <b/>
        <u val="single"/>
        <sz val="14"/>
        <rFont val="Times New Roman"/>
        <family val="1"/>
      </rPr>
      <t>0__</t>
    </r>
    <r>
      <rPr>
        <b/>
        <sz val="14"/>
        <rFont val="Times New Roman"/>
        <family val="1"/>
      </rPr>
      <t xml:space="preserve"> тыс. руб.</t>
    </r>
  </si>
  <si>
    <r>
      <t>Головное водное сооружение                 (литер: 28А, площадь застройки 4,0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                                       Адрес: Воронежская область, 
г. Нововоронеж, Промзона АЭС
</t>
    </r>
  </si>
  <si>
    <t xml:space="preserve">Внутриплощадочные сети водопровода                                                  Адрес: Воронежская область, 
г. Нововоронеж, Промзона АЭС </t>
  </si>
  <si>
    <t>Внутриплощадочные сети канализации                                Адрес: Воронежская область, 
г. Нововоронеж, Промзона АЭС</t>
  </si>
  <si>
    <t>Площадочные сети освещения (0,4 кВ)                                                    Адрес: Воронежская область, 
г. Нововоронеж, Промзона АЭС</t>
  </si>
  <si>
    <t>11. Денежные средства</t>
  </si>
  <si>
    <t>12. Финансовые вложения</t>
  </si>
  <si>
    <t>Наименование кредитной организации (номера счетов)</t>
  </si>
  <si>
    <t>11.1 Касса по промежуточному балансу на 01.10.2010</t>
  </si>
  <si>
    <t>11.2 Переводы в пути по промежуточному балансу на 01.10.2010</t>
  </si>
  <si>
    <t>Итого по разделу 11  "Денежные средства"</t>
  </si>
  <si>
    <t>Центрально-Черноземный банк  Сбербанка России, р/с № 40602810113180100003</t>
  </si>
  <si>
    <t>13. Дебиторская задолженность</t>
  </si>
  <si>
    <t>13.1.1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</si>
  <si>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</si>
  <si>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</si>
  <si>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</si>
  <si>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</si>
  <si>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</si>
  <si>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</si>
  <si>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</si>
  <si>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</si>
  <si>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Итого по разделу 13 "Дебиторская задолженность"</t>
  </si>
  <si>
    <t>Елфимов В.С.</t>
  </si>
  <si>
    <t>Переплата ЕСХН</t>
  </si>
  <si>
    <t>Колхоз имени Тельмана Лискинское ОСБ № 3854              г. Лиски</t>
  </si>
  <si>
    <t>ОАО "172 ЦАРЗ"</t>
  </si>
  <si>
    <t>ОАО "Канат"</t>
  </si>
  <si>
    <t>ОАО "ЦЕНТРТЕЛЕКОМ", Воронежский филиал              ОАО "ЦентрТелеком"</t>
  </si>
  <si>
    <t>ООО "РН-Карт-Воронеж"</t>
  </si>
  <si>
    <t>ООО РТФ "Диана"</t>
  </si>
  <si>
    <t>сент. 2010 г.</t>
  </si>
  <si>
    <t>14. Долгосрочные обязательства</t>
  </si>
  <si>
    <t>14.4</t>
  </si>
  <si>
    <t>Итого по разделу 14 "Долгосрочные обязательства"</t>
  </si>
  <si>
    <t>15. Краткосрочные обязательства</t>
  </si>
  <si>
    <t>15.3.2</t>
  </si>
  <si>
    <t>15.3.3</t>
  </si>
  <si>
    <t>кредитный договор                                         № 3710102 от 03.09.2010</t>
  </si>
  <si>
    <t xml:space="preserve">Акционерный коммерческий Сберегательный банк Российской Федерации (открытое акционерное общество)  доп. офис № 0164 </t>
  </si>
  <si>
    <t>Итого по разделу 15 "Краткосрочные обязательства"</t>
  </si>
  <si>
    <t>ЗАО "Фирма "Ассортимент"</t>
  </si>
  <si>
    <t>ООО "Содружество"</t>
  </si>
  <si>
    <t>ООО "Ирбис-К"</t>
  </si>
  <si>
    <t>Финансовый отдел администрации Каширского муниципального района</t>
  </si>
  <si>
    <r>
      <t>Железобетонные бассейны                                   (литер: 19А, 20А, 21А, площадь застройки 15367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                                                                           Адрес: Воронежская область, 
г. Нововоронеж, Промзона АЭС</t>
    </r>
  </si>
  <si>
    <t xml:space="preserve">Летние пруды 
Адрес: Воронежская область, 
г. Нововоронеж, Промзона АЭС
</t>
  </si>
  <si>
    <t xml:space="preserve">Зимовальные пруды 
Адрес: Воронежская область, 
г. Нововоронеж, Промзона АЭС
</t>
  </si>
  <si>
    <t>Преднерестовые пруды                                                                                                        Адрес: Воронежская область, 
г. Нововоронеж, Промзона АЭС</t>
  </si>
  <si>
    <t xml:space="preserve">Мальковые пруды                                                                         Адрес: Воронежская область, 
г. Нововоронеж, Промзона АЭС
</t>
  </si>
  <si>
    <t xml:space="preserve">Выростные пруды                                                                        Адрес: Воронежская область, 
г. Нововоронеж, Промзона АЭС
</t>
  </si>
  <si>
    <t>от 10.11.2010 № 1603</t>
  </si>
  <si>
    <t>руб.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</si>
</sst>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0000"/>
    <numFmt numFmtId="167" formatCode="0.0"/>
    <numFmt numFmtId="168" formatCode="#,##0.0"/>
    <numFmt numFmtId="169" formatCode="_-* #,##0.0_р_._-;\-* #,##0.0_р_._-;_-* &quot;-&quot;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000"/>
    <numFmt numFmtId="174" formatCode="[$€-2]\ ###,000_);[Red]\([$€-2]\ ###,000\)"/>
    <numFmt numFmtId="175" formatCode="00000000"/>
    <numFmt numFmtId="176" formatCode="_-* #,##0.0000_р_._-;\-* #,##0.0000_р_._-;_-* &quot;-&quot;????_р_._-;_-@_-"/>
    <numFmt numFmtId="177" formatCode="0000"/>
    <numFmt numFmtId="178" formatCode="#,##0.0_ ;\-#,##0.0\ "/>
    <numFmt numFmtId="179" formatCode="#,##0.0000"/>
    <numFmt numFmtId="180" formatCode="#,##0.0000_ ;\-#,##0.0000\ "/>
    <numFmt numFmtId="181" formatCode="#,##0.000_ ;\-#,##0.000\ "/>
    <numFmt numFmtId="182" formatCode="#,##0.00_ ;\-#,##0.00\ "/>
    <numFmt numFmtId="183" formatCode="#,##0_ ;\-#,##0\ "/>
    <numFmt numFmtId="184" formatCode="#,##0.00000_ ;\-#,##0.00000\ 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_р_._-;\-* #,##0.0_р_._-;_-* &quot;-&quot;????_р_._-;_-@_-"/>
    <numFmt numFmtId="188" formatCode="_-* #,##0_р_._-;\-* #,##0_р_._-;_-* &quot;-&quot;????_р_._-;_-@_-"/>
    <numFmt numFmtId="189" formatCode="_-* #,##0.00000_р_._-;\-* #,##0.00000_р_._-;_-* &quot;-&quot;????_р_._-;_-@_-"/>
    <numFmt numFmtId="190" formatCode="#,##0.00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00000000.0"/>
    <numFmt numFmtId="196" formatCode="00000.0"/>
    <numFmt numFmtId="197" formatCode="[$-FC19]d\ mmmm\ yyyy\ &quot;г.&quot;"/>
    <numFmt numFmtId="198" formatCode="_-* #,##0.00_р_._-;\-* #,##0.00_р_._-;_-* &quot;-&quot;?_р_._-;_-@_-"/>
    <numFmt numFmtId="199" formatCode="_-* #,##0_р_._-;\-* #,##0_р_._-;_-* &quot;-&quot;?_р_._-;_-@_-"/>
    <numFmt numFmtId="200" formatCode="0.00000"/>
    <numFmt numFmtId="201" formatCode="0.000000"/>
    <numFmt numFmtId="202" formatCode="dd/mm/yy;@"/>
    <numFmt numFmtId="203" formatCode="[$-419]d\ mmm\ yy;@"/>
    <numFmt numFmtId="204" formatCode="#,##0_р_."/>
    <numFmt numFmtId="205" formatCode="[$-419]mmmm\ yyyy;@"/>
    <numFmt numFmtId="206" formatCode="mmm/yyyy"/>
  </numFmts>
  <fonts count="77">
    <font>
      <sz val="1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sz val="11"/>
      <name val="Times New Roman CE"/>
      <family val="1"/>
    </font>
    <font>
      <b/>
      <i/>
      <sz val="11"/>
      <name val="Times New Roman Cyr"/>
      <family val="1"/>
    </font>
    <font>
      <sz val="9"/>
      <name val="Times New Roman Cyr"/>
      <family val="0"/>
    </font>
    <font>
      <b/>
      <i/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Times New Roman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wrapText="1"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168" fontId="13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2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0" fontId="17" fillId="0" borderId="0" xfId="0" applyFont="1" applyAlignment="1">
      <alignment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justify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center" wrapText="1"/>
    </xf>
    <xf numFmtId="46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7" fillId="0" borderId="17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49" fontId="36" fillId="0" borderId="0" xfId="0" applyNumberFormat="1" applyFont="1" applyAlignment="1">
      <alignment vertical="top" wrapText="1"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20" fillId="0" borderId="0" xfId="0" applyFont="1" applyFill="1" applyAlignment="1">
      <alignment horizontal="left" wrapText="1"/>
    </xf>
    <xf numFmtId="0" fontId="13" fillId="0" borderId="0" xfId="0" applyFont="1" applyFill="1" applyAlignment="1">
      <alignment/>
    </xf>
    <xf numFmtId="192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192" fontId="4" fillId="0" borderId="10" xfId="6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92" fontId="4" fillId="0" borderId="10" xfId="64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top"/>
    </xf>
    <xf numFmtId="204" fontId="2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204" fontId="4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/>
    </xf>
    <xf numFmtId="1" fontId="4" fillId="0" borderId="10" xfId="53" applyNumberFormat="1" applyFont="1" applyBorder="1" applyAlignment="1">
      <alignment horizontal="center" vertical="top" wrapText="1"/>
      <protection/>
    </xf>
    <xf numFmtId="1" fontId="7" fillId="0" borderId="10" xfId="53" applyNumberFormat="1" applyFont="1" applyBorder="1" applyAlignment="1">
      <alignment horizontal="center" vertical="top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53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176" fontId="23" fillId="0" borderId="10" xfId="0" applyNumberFormat="1" applyFont="1" applyBorder="1" applyAlignment="1">
      <alignment horizontal="center" vertical="center" wrapText="1"/>
    </xf>
    <xf numFmtId="0" fontId="13" fillId="0" borderId="10" xfId="54" applyFont="1" applyBorder="1" applyAlignment="1">
      <alignment horizontal="center" vertical="center" wrapText="1"/>
      <protection/>
    </xf>
    <xf numFmtId="188" fontId="4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92" fontId="4" fillId="0" borderId="10" xfId="62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center" vertical="center" textRotation="90" wrapText="1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83" fontId="4" fillId="0" borderId="10" xfId="64" applyNumberFormat="1" applyFont="1" applyBorder="1" applyAlignment="1">
      <alignment vertical="center"/>
    </xf>
    <xf numFmtId="183" fontId="7" fillId="0" borderId="10" xfId="64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/>
    </xf>
    <xf numFmtId="3" fontId="20" fillId="33" borderId="22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top"/>
    </xf>
    <xf numFmtId="49" fontId="21" fillId="0" borderId="13" xfId="0" applyNumberFormat="1" applyFont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3" fontId="4" fillId="0" borderId="10" xfId="53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49" fontId="7" fillId="0" borderId="11" xfId="0" applyNumberFormat="1" applyFont="1" applyBorder="1" applyAlignment="1">
      <alignment horizontal="left" vertical="top"/>
    </xf>
    <xf numFmtId="49" fontId="7" fillId="0" borderId="24" xfId="0" applyNumberFormat="1" applyFont="1" applyBorder="1" applyAlignment="1">
      <alignment horizontal="left" vertical="top"/>
    </xf>
    <xf numFmtId="49" fontId="7" fillId="0" borderId="23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left" vertical="center" wrapText="1"/>
    </xf>
    <xf numFmtId="1" fontId="7" fillId="0" borderId="24" xfId="0" applyNumberFormat="1" applyFont="1" applyBorder="1" applyAlignment="1">
      <alignment horizontal="left" vertical="center" wrapText="1"/>
    </xf>
    <xf numFmtId="1" fontId="7" fillId="0" borderId="23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top"/>
    </xf>
    <xf numFmtId="1" fontId="7" fillId="0" borderId="24" xfId="0" applyNumberFormat="1" applyFont="1" applyBorder="1" applyAlignment="1">
      <alignment horizontal="left" vertical="top"/>
    </xf>
    <xf numFmtId="1" fontId="7" fillId="0" borderId="23" xfId="0" applyNumberFormat="1" applyFont="1" applyBorder="1" applyAlignment="1">
      <alignment horizontal="left" vertical="top"/>
    </xf>
    <xf numFmtId="0" fontId="20" fillId="0" borderId="0" xfId="0" applyFont="1" applyAlignment="1">
      <alignment horizontal="left"/>
    </xf>
    <xf numFmtId="1" fontId="28" fillId="0" borderId="10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24" xfId="53" applyFont="1" applyBorder="1" applyAlignment="1">
      <alignment horizontal="center" vertical="center" wrapText="1"/>
      <protection/>
    </xf>
    <xf numFmtId="0" fontId="26" fillId="0" borderId="23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1" fontId="7" fillId="0" borderId="11" xfId="0" applyNumberFormat="1" applyFont="1" applyBorder="1" applyAlignment="1">
      <alignment horizontal="left" vertical="center"/>
    </xf>
    <xf numFmtId="1" fontId="7" fillId="0" borderId="24" xfId="0" applyNumberFormat="1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top"/>
    </xf>
    <xf numFmtId="0" fontId="7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11" xfId="53" applyFont="1" applyBorder="1" applyAlignment="1">
      <alignment horizontal="left" vertical="center" wrapText="1"/>
      <protection/>
    </xf>
    <xf numFmtId="0" fontId="21" fillId="0" borderId="24" xfId="53" applyFont="1" applyBorder="1" applyAlignment="1">
      <alignment horizontal="left" vertical="center" wrapText="1"/>
      <protection/>
    </xf>
    <xf numFmtId="0" fontId="21" fillId="0" borderId="23" xfId="53" applyFont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left" vertical="top" wrapText="1"/>
    </xf>
    <xf numFmtId="1" fontId="7" fillId="0" borderId="24" xfId="0" applyNumberFormat="1" applyFont="1" applyBorder="1" applyAlignment="1">
      <alignment horizontal="left" vertical="top" wrapText="1"/>
    </xf>
    <xf numFmtId="1" fontId="7" fillId="0" borderId="23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  <xf numFmtId="0" fontId="35" fillId="0" borderId="24" xfId="0" applyFont="1" applyBorder="1" applyAlignment="1">
      <alignment horizontal="left" wrapText="1"/>
    </xf>
    <xf numFmtId="0" fontId="35" fillId="0" borderId="23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/>
    </xf>
    <xf numFmtId="3" fontId="2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 vertical="justify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" xfId="53"/>
    <cellStyle name="Обычный_акт1ст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view="pageBreakPreview" zoomScaleSheetLayoutView="100" zoomScalePageLayoutView="0" workbookViewId="0" topLeftCell="A223">
      <selection activeCell="F223" sqref="F223"/>
    </sheetView>
  </sheetViews>
  <sheetFormatPr defaultColWidth="9.00390625" defaultRowHeight="12.75"/>
  <cols>
    <col min="1" max="1" width="5.25390625" style="30" customWidth="1"/>
    <col min="2" max="2" width="42.25390625" style="30" customWidth="1"/>
    <col min="3" max="3" width="26.375" style="30" customWidth="1"/>
    <col min="4" max="4" width="15.25390625" style="30" customWidth="1"/>
    <col min="5" max="5" width="10.75390625" style="30" customWidth="1"/>
    <col min="6" max="6" width="16.375" style="30" customWidth="1"/>
    <col min="7" max="7" width="12.125" style="30" customWidth="1"/>
    <col min="8" max="16384" width="9.125" style="30" customWidth="1"/>
  </cols>
  <sheetData>
    <row r="1" spans="4:6" ht="15.75">
      <c r="D1" s="255" t="s">
        <v>207</v>
      </c>
      <c r="E1" s="255"/>
      <c r="F1" s="255"/>
    </row>
    <row r="2" spans="4:6" ht="47.25" customHeight="1">
      <c r="D2" s="258" t="s">
        <v>372</v>
      </c>
      <c r="E2" s="258"/>
      <c r="F2" s="258"/>
    </row>
    <row r="3" spans="4:6" ht="29.25" customHeight="1">
      <c r="D3" s="419" t="s">
        <v>724</v>
      </c>
      <c r="E3" s="419"/>
      <c r="F3" s="419"/>
    </row>
    <row r="4" spans="4:6" ht="29.25" customHeight="1">
      <c r="D4" s="41"/>
      <c r="E4" s="41"/>
      <c r="F4" s="41"/>
    </row>
    <row r="5" spans="1:6" ht="18.75">
      <c r="A5" s="256" t="s">
        <v>240</v>
      </c>
      <c r="B5" s="256"/>
      <c r="C5" s="256"/>
      <c r="D5" s="256"/>
      <c r="E5" s="256"/>
      <c r="F5" s="256"/>
    </row>
    <row r="6" spans="1:6" s="31" customFormat="1" ht="18.75">
      <c r="A6" s="256" t="s">
        <v>36</v>
      </c>
      <c r="B6" s="256"/>
      <c r="C6" s="256"/>
      <c r="D6" s="256"/>
      <c r="E6" s="256"/>
      <c r="F6" s="256"/>
    </row>
    <row r="7" spans="1:6" s="31" customFormat="1" ht="24" customHeight="1">
      <c r="A7" s="257" t="s">
        <v>402</v>
      </c>
      <c r="B7" s="257"/>
      <c r="C7" s="257"/>
      <c r="D7" s="257"/>
      <c r="E7" s="257"/>
      <c r="F7" s="257"/>
    </row>
    <row r="8" spans="2:5" ht="12" customHeight="1">
      <c r="B8" s="131"/>
      <c r="C8" s="131"/>
      <c r="D8" s="131"/>
      <c r="E8" s="131"/>
    </row>
    <row r="9" spans="1:6" s="32" customFormat="1" ht="16.5">
      <c r="A9" s="247" t="s">
        <v>37</v>
      </c>
      <c r="B9" s="247"/>
      <c r="C9" s="247"/>
      <c r="D9" s="247"/>
      <c r="E9" s="247"/>
      <c r="F9" s="247"/>
    </row>
    <row r="10" spans="1:6" ht="87.75" customHeight="1">
      <c r="A10" s="129" t="s">
        <v>38</v>
      </c>
      <c r="B10" s="129" t="s">
        <v>291</v>
      </c>
      <c r="C10" s="129" t="s">
        <v>370</v>
      </c>
      <c r="D10" s="129" t="s">
        <v>4</v>
      </c>
      <c r="E10" s="129" t="s">
        <v>290</v>
      </c>
      <c r="F10" s="160" t="s">
        <v>401</v>
      </c>
    </row>
    <row r="11" spans="1:6" s="33" customFormat="1" ht="10.5" customHeight="1">
      <c r="A11" s="199">
        <v>1</v>
      </c>
      <c r="B11" s="199">
        <v>2</v>
      </c>
      <c r="C11" s="199">
        <v>3</v>
      </c>
      <c r="D11" s="199">
        <v>4</v>
      </c>
      <c r="E11" s="199">
        <v>5</v>
      </c>
      <c r="F11" s="199">
        <v>6</v>
      </c>
    </row>
    <row r="12" spans="1:6" s="33" customFormat="1" ht="25.5" customHeight="1">
      <c r="A12" s="203" t="s">
        <v>306</v>
      </c>
      <c r="B12" s="248" t="s">
        <v>143</v>
      </c>
      <c r="C12" s="248"/>
      <c r="D12" s="248"/>
      <c r="E12" s="248"/>
      <c r="F12" s="248"/>
    </row>
    <row r="13" spans="1:6" s="10" customFormat="1" ht="108.75" customHeight="1">
      <c r="A13" s="83" t="s">
        <v>241</v>
      </c>
      <c r="B13" s="205" t="s">
        <v>403</v>
      </c>
      <c r="C13" s="207" t="s">
        <v>404</v>
      </c>
      <c r="D13" s="206" t="s">
        <v>405</v>
      </c>
      <c r="E13" s="133">
        <v>327.2</v>
      </c>
      <c r="F13" s="214">
        <v>220297</v>
      </c>
    </row>
    <row r="14" spans="1:6" s="10" customFormat="1" ht="107.25" customHeight="1">
      <c r="A14" s="148" t="s">
        <v>374</v>
      </c>
      <c r="B14" s="205" t="s">
        <v>403</v>
      </c>
      <c r="C14" s="207" t="s">
        <v>406</v>
      </c>
      <c r="D14" s="206" t="s">
        <v>407</v>
      </c>
      <c r="E14" s="133">
        <v>0.02</v>
      </c>
      <c r="F14" s="214">
        <v>12</v>
      </c>
    </row>
    <row r="15" spans="1:6" s="10" customFormat="1" ht="107.25" customHeight="1">
      <c r="A15" s="148" t="s">
        <v>413</v>
      </c>
      <c r="B15" s="205" t="s">
        <v>403</v>
      </c>
      <c r="C15" s="207" t="s">
        <v>408</v>
      </c>
      <c r="D15" s="206" t="s">
        <v>409</v>
      </c>
      <c r="E15" s="133">
        <v>8.3</v>
      </c>
      <c r="F15" s="214">
        <v>6414</v>
      </c>
    </row>
    <row r="16" spans="1:6" s="10" customFormat="1" ht="107.25" customHeight="1">
      <c r="A16" s="148" t="s">
        <v>414</v>
      </c>
      <c r="B16" s="205" t="s">
        <v>403</v>
      </c>
      <c r="C16" s="207" t="s">
        <v>410</v>
      </c>
      <c r="D16" s="206" t="s">
        <v>411</v>
      </c>
      <c r="E16" s="133">
        <v>0.8</v>
      </c>
      <c r="F16" s="214">
        <v>513</v>
      </c>
    </row>
    <row r="17" spans="1:6" s="10" customFormat="1" ht="15">
      <c r="A17" s="252" t="s">
        <v>412</v>
      </c>
      <c r="B17" s="253"/>
      <c r="C17" s="253"/>
      <c r="D17" s="253"/>
      <c r="E17" s="253"/>
      <c r="F17" s="215">
        <f>F13+F14+F15+F16</f>
        <v>227236</v>
      </c>
    </row>
    <row r="18" spans="1:6" s="10" customFormat="1" ht="24" customHeight="1">
      <c r="A18" s="170" t="s">
        <v>48</v>
      </c>
      <c r="B18" s="249" t="s">
        <v>125</v>
      </c>
      <c r="C18" s="250"/>
      <c r="D18" s="250"/>
      <c r="E18" s="250"/>
      <c r="F18" s="251"/>
    </row>
    <row r="19" spans="1:6" ht="18" customHeight="1">
      <c r="A19" s="148" t="s">
        <v>371</v>
      </c>
      <c r="B19" s="129" t="s">
        <v>13</v>
      </c>
      <c r="C19" s="201" t="s">
        <v>13</v>
      </c>
      <c r="D19" s="200" t="s">
        <v>13</v>
      </c>
      <c r="E19" s="202" t="s">
        <v>13</v>
      </c>
      <c r="F19" s="204" t="s">
        <v>13</v>
      </c>
    </row>
    <row r="20" spans="1:6" ht="18" customHeight="1">
      <c r="A20" s="34"/>
      <c r="B20" s="34"/>
      <c r="C20" s="34"/>
      <c r="D20" s="34"/>
      <c r="E20" s="34"/>
      <c r="F20" s="34"/>
    </row>
    <row r="21" spans="1:6" ht="110.25" customHeight="1">
      <c r="A21" s="155" t="s">
        <v>38</v>
      </c>
      <c r="B21" s="139" t="s">
        <v>663</v>
      </c>
      <c r="C21" s="160" t="s">
        <v>548</v>
      </c>
      <c r="D21" s="160" t="s">
        <v>293</v>
      </c>
      <c r="E21" s="160" t="s">
        <v>417</v>
      </c>
      <c r="F21" s="41"/>
    </row>
    <row r="22" spans="1:5" ht="15">
      <c r="A22" s="155" t="s">
        <v>246</v>
      </c>
      <c r="B22" s="139">
        <v>2</v>
      </c>
      <c r="C22" s="160">
        <v>3</v>
      </c>
      <c r="D22" s="160">
        <v>4</v>
      </c>
      <c r="E22" s="160">
        <v>5</v>
      </c>
    </row>
    <row r="23" spans="1:5" ht="14.25">
      <c r="A23" s="113" t="s">
        <v>361</v>
      </c>
      <c r="B23" s="290" t="s">
        <v>174</v>
      </c>
      <c r="C23" s="291"/>
      <c r="D23" s="291"/>
      <c r="E23" s="292"/>
    </row>
    <row r="24" spans="1:5" ht="110.25">
      <c r="A24" s="234" t="s">
        <v>21</v>
      </c>
      <c r="B24" s="221" t="s">
        <v>498</v>
      </c>
      <c r="C24" s="220" t="s">
        <v>461</v>
      </c>
      <c r="D24" s="216" t="s">
        <v>446</v>
      </c>
      <c r="E24" s="218">
        <v>150</v>
      </c>
    </row>
    <row r="25" spans="1:5" ht="110.25">
      <c r="A25" s="234" t="s">
        <v>326</v>
      </c>
      <c r="B25" s="217" t="s">
        <v>499</v>
      </c>
      <c r="C25" s="220" t="s">
        <v>462</v>
      </c>
      <c r="D25" s="216" t="s">
        <v>447</v>
      </c>
      <c r="E25" s="218">
        <v>803</v>
      </c>
    </row>
    <row r="26" spans="1:5" ht="110.25">
      <c r="A26" s="234" t="s">
        <v>375</v>
      </c>
      <c r="B26" s="217" t="s">
        <v>465</v>
      </c>
      <c r="C26" s="220" t="s">
        <v>463</v>
      </c>
      <c r="D26" s="216" t="s">
        <v>448</v>
      </c>
      <c r="E26" s="218">
        <v>1702</v>
      </c>
    </row>
    <row r="27" spans="1:5" ht="110.25">
      <c r="A27" s="234" t="s">
        <v>432</v>
      </c>
      <c r="B27" s="217" t="s">
        <v>500</v>
      </c>
      <c r="C27" s="220" t="s">
        <v>464</v>
      </c>
      <c r="D27" s="216" t="s">
        <v>449</v>
      </c>
      <c r="E27" s="218">
        <v>842</v>
      </c>
    </row>
    <row r="28" spans="1:5" ht="110.25">
      <c r="A28" s="234" t="s">
        <v>433</v>
      </c>
      <c r="B28" s="217" t="s">
        <v>475</v>
      </c>
      <c r="C28" s="220" t="s">
        <v>466</v>
      </c>
      <c r="D28" s="216" t="s">
        <v>450</v>
      </c>
      <c r="E28" s="218">
        <v>944</v>
      </c>
    </row>
    <row r="29" spans="1:5" ht="110.25">
      <c r="A29" s="234" t="s">
        <v>434</v>
      </c>
      <c r="B29" s="217" t="s">
        <v>467</v>
      </c>
      <c r="C29" s="220" t="s">
        <v>468</v>
      </c>
      <c r="D29" s="216" t="s">
        <v>451</v>
      </c>
      <c r="E29" s="218">
        <v>236</v>
      </c>
    </row>
    <row r="30" spans="1:5" ht="110.25">
      <c r="A30" s="234" t="s">
        <v>435</v>
      </c>
      <c r="B30" s="217" t="s">
        <v>469</v>
      </c>
      <c r="C30" s="220" t="s">
        <v>470</v>
      </c>
      <c r="D30" s="216" t="s">
        <v>452</v>
      </c>
      <c r="E30" s="218">
        <v>903</v>
      </c>
    </row>
    <row r="31" spans="1:5" ht="110.25">
      <c r="A31" s="234" t="s">
        <v>436</v>
      </c>
      <c r="B31" s="217" t="s">
        <v>530</v>
      </c>
      <c r="C31" s="220" t="s">
        <v>471</v>
      </c>
      <c r="D31" s="216" t="s">
        <v>453</v>
      </c>
      <c r="E31" s="218">
        <v>82</v>
      </c>
    </row>
    <row r="32" spans="1:5" ht="110.25">
      <c r="A32" s="234" t="s">
        <v>437</v>
      </c>
      <c r="B32" s="217" t="s">
        <v>501</v>
      </c>
      <c r="C32" s="220" t="s">
        <v>472</v>
      </c>
      <c r="D32" s="216" t="s">
        <v>454</v>
      </c>
      <c r="E32" s="218">
        <v>95</v>
      </c>
    </row>
    <row r="33" spans="1:5" ht="110.25">
      <c r="A33" s="234" t="s">
        <v>438</v>
      </c>
      <c r="B33" s="217" t="s">
        <v>502</v>
      </c>
      <c r="C33" s="220" t="s">
        <v>473</v>
      </c>
      <c r="D33" s="216" t="s">
        <v>455</v>
      </c>
      <c r="E33" s="218">
        <v>512</v>
      </c>
    </row>
    <row r="34" spans="1:5" ht="110.25">
      <c r="A34" s="234" t="s">
        <v>439</v>
      </c>
      <c r="B34" s="217" t="s">
        <v>503</v>
      </c>
      <c r="C34" s="220" t="s">
        <v>474</v>
      </c>
      <c r="D34" s="216" t="s">
        <v>456</v>
      </c>
      <c r="E34" s="218">
        <v>0</v>
      </c>
    </row>
    <row r="35" spans="1:5" ht="110.25">
      <c r="A35" s="234" t="s">
        <v>440</v>
      </c>
      <c r="B35" s="217" t="s">
        <v>504</v>
      </c>
      <c r="C35" s="220" t="s">
        <v>476</v>
      </c>
      <c r="D35" s="216" t="s">
        <v>457</v>
      </c>
      <c r="E35" s="218">
        <v>643</v>
      </c>
    </row>
    <row r="36" spans="1:5" ht="110.25">
      <c r="A36" s="234" t="s">
        <v>441</v>
      </c>
      <c r="B36" s="217" t="s">
        <v>505</v>
      </c>
      <c r="C36" s="220" t="s">
        <v>477</v>
      </c>
      <c r="D36" s="216" t="s">
        <v>458</v>
      </c>
      <c r="E36" s="218">
        <v>0</v>
      </c>
    </row>
    <row r="37" spans="1:5" ht="110.25">
      <c r="A37" s="234" t="s">
        <v>442</v>
      </c>
      <c r="B37" s="217" t="s">
        <v>485</v>
      </c>
      <c r="C37" s="220" t="s">
        <v>478</v>
      </c>
      <c r="D37" s="216" t="s">
        <v>459</v>
      </c>
      <c r="E37" s="218">
        <v>1665</v>
      </c>
    </row>
    <row r="38" spans="1:5" ht="110.25">
      <c r="A38" s="234" t="s">
        <v>443</v>
      </c>
      <c r="B38" s="217" t="s">
        <v>506</v>
      </c>
      <c r="C38" s="220" t="s">
        <v>482</v>
      </c>
      <c r="D38" s="216" t="s">
        <v>479</v>
      </c>
      <c r="E38" s="218">
        <v>90</v>
      </c>
    </row>
    <row r="39" spans="1:5" ht="110.25">
      <c r="A39" s="234" t="s">
        <v>444</v>
      </c>
      <c r="B39" s="217" t="s">
        <v>483</v>
      </c>
      <c r="C39" s="220" t="s">
        <v>484</v>
      </c>
      <c r="D39" s="216" t="s">
        <v>480</v>
      </c>
      <c r="E39" s="218">
        <v>0</v>
      </c>
    </row>
    <row r="40" spans="1:5" ht="110.25">
      <c r="A40" s="234" t="s">
        <v>445</v>
      </c>
      <c r="B40" s="217" t="s">
        <v>486</v>
      </c>
      <c r="C40" s="220" t="s">
        <v>487</v>
      </c>
      <c r="D40" s="216" t="s">
        <v>481</v>
      </c>
      <c r="E40" s="218">
        <v>0</v>
      </c>
    </row>
    <row r="41" spans="1:5" ht="15.75">
      <c r="A41" s="259" t="s">
        <v>460</v>
      </c>
      <c r="B41" s="260"/>
      <c r="C41" s="260"/>
      <c r="D41" s="261"/>
      <c r="E41" s="219">
        <f>SUM(E24:E40)</f>
        <v>8667</v>
      </c>
    </row>
    <row r="42" spans="1:5" ht="14.25">
      <c r="A42" s="113" t="s">
        <v>68</v>
      </c>
      <c r="B42" s="271" t="s">
        <v>175</v>
      </c>
      <c r="C42" s="272"/>
      <c r="D42" s="272"/>
      <c r="E42" s="273"/>
    </row>
    <row r="43" spans="1:5" ht="110.25">
      <c r="A43" s="234" t="s">
        <v>18</v>
      </c>
      <c r="B43" s="222" t="s">
        <v>496</v>
      </c>
      <c r="C43" s="211" t="s">
        <v>497</v>
      </c>
      <c r="D43" s="223" t="s">
        <v>517</v>
      </c>
      <c r="E43" s="224">
        <v>6629</v>
      </c>
    </row>
    <row r="44" spans="1:5" ht="110.25">
      <c r="A44" s="234" t="s">
        <v>376</v>
      </c>
      <c r="B44" s="222" t="s">
        <v>674</v>
      </c>
      <c r="C44" s="211" t="s">
        <v>507</v>
      </c>
      <c r="D44" s="223" t="s">
        <v>518</v>
      </c>
      <c r="E44" s="224">
        <v>141</v>
      </c>
    </row>
    <row r="45" spans="1:5" ht="110.25">
      <c r="A45" s="234" t="s">
        <v>377</v>
      </c>
      <c r="B45" s="222" t="s">
        <v>508</v>
      </c>
      <c r="C45" s="211" t="s">
        <v>509</v>
      </c>
      <c r="D45" s="223" t="s">
        <v>519</v>
      </c>
      <c r="E45" s="224">
        <v>1021</v>
      </c>
    </row>
    <row r="46" spans="1:5" ht="110.25">
      <c r="A46" s="234" t="s">
        <v>378</v>
      </c>
      <c r="B46" s="222" t="s">
        <v>510</v>
      </c>
      <c r="C46" s="211" t="s">
        <v>511</v>
      </c>
      <c r="D46" s="223" t="s">
        <v>520</v>
      </c>
      <c r="E46" s="224">
        <v>358</v>
      </c>
    </row>
    <row r="47" spans="1:5" ht="110.25">
      <c r="A47" s="234" t="s">
        <v>379</v>
      </c>
      <c r="B47" s="222" t="s">
        <v>512</v>
      </c>
      <c r="C47" s="211" t="s">
        <v>513</v>
      </c>
      <c r="D47" s="223" t="s">
        <v>521</v>
      </c>
      <c r="E47" s="224">
        <v>1394</v>
      </c>
    </row>
    <row r="48" spans="1:5" ht="47.25">
      <c r="A48" s="234" t="s">
        <v>380</v>
      </c>
      <c r="B48" s="222" t="s">
        <v>538</v>
      </c>
      <c r="C48" s="211">
        <v>1985</v>
      </c>
      <c r="D48" s="223" t="s">
        <v>522</v>
      </c>
      <c r="E48" s="224">
        <v>394</v>
      </c>
    </row>
    <row r="49" spans="1:5" ht="110.25">
      <c r="A49" s="234" t="s">
        <v>489</v>
      </c>
      <c r="B49" s="222" t="s">
        <v>718</v>
      </c>
      <c r="C49" s="211" t="s">
        <v>514</v>
      </c>
      <c r="D49" s="223" t="s">
        <v>523</v>
      </c>
      <c r="E49" s="224">
        <v>18049</v>
      </c>
    </row>
    <row r="50" spans="1:5" ht="110.25">
      <c r="A50" s="234" t="s">
        <v>490</v>
      </c>
      <c r="B50" s="222" t="s">
        <v>515</v>
      </c>
      <c r="C50" s="211" t="s">
        <v>516</v>
      </c>
      <c r="D50" s="223" t="s">
        <v>524</v>
      </c>
      <c r="E50" s="224">
        <v>164</v>
      </c>
    </row>
    <row r="51" spans="1:5" ht="47.25">
      <c r="A51" s="234" t="s">
        <v>491</v>
      </c>
      <c r="B51" s="222" t="s">
        <v>539</v>
      </c>
      <c r="C51" s="211">
        <v>1990</v>
      </c>
      <c r="D51" s="223" t="s">
        <v>525</v>
      </c>
      <c r="E51" s="224">
        <v>26</v>
      </c>
    </row>
    <row r="52" spans="1:5" ht="78.75">
      <c r="A52" s="234" t="s">
        <v>492</v>
      </c>
      <c r="B52" s="222" t="s">
        <v>540</v>
      </c>
      <c r="C52" s="211">
        <v>1990</v>
      </c>
      <c r="D52" s="223" t="s">
        <v>526</v>
      </c>
      <c r="E52" s="224">
        <v>183</v>
      </c>
    </row>
    <row r="53" spans="1:5" ht="47.25">
      <c r="A53" s="234" t="s">
        <v>493</v>
      </c>
      <c r="B53" s="222" t="s">
        <v>675</v>
      </c>
      <c r="C53" s="211">
        <v>1990</v>
      </c>
      <c r="D53" s="223" t="s">
        <v>527</v>
      </c>
      <c r="E53" s="224">
        <v>36</v>
      </c>
    </row>
    <row r="54" spans="1:5" ht="47.25">
      <c r="A54" s="234" t="s">
        <v>494</v>
      </c>
      <c r="B54" s="222" t="s">
        <v>676</v>
      </c>
      <c r="C54" s="211">
        <v>1990</v>
      </c>
      <c r="D54" s="223" t="s">
        <v>528</v>
      </c>
      <c r="E54" s="224">
        <v>136</v>
      </c>
    </row>
    <row r="55" spans="1:5" ht="47.25">
      <c r="A55" s="234" t="s">
        <v>495</v>
      </c>
      <c r="B55" s="222" t="s">
        <v>677</v>
      </c>
      <c r="C55" s="211">
        <v>1990</v>
      </c>
      <c r="D55" s="223" t="s">
        <v>529</v>
      </c>
      <c r="E55" s="224">
        <v>38</v>
      </c>
    </row>
    <row r="56" spans="1:5" ht="15.75">
      <c r="A56" s="293" t="s">
        <v>488</v>
      </c>
      <c r="B56" s="260"/>
      <c r="C56" s="260"/>
      <c r="D56" s="261"/>
      <c r="E56" s="225">
        <f>SUM(E43:E55)</f>
        <v>28569</v>
      </c>
    </row>
    <row r="57" spans="1:5" ht="14.25">
      <c r="A57" s="113" t="s">
        <v>127</v>
      </c>
      <c r="B57" s="259" t="s">
        <v>531</v>
      </c>
      <c r="C57" s="260"/>
      <c r="D57" s="260"/>
      <c r="E57" s="261"/>
    </row>
    <row r="58" spans="1:5" ht="63">
      <c r="A58" s="155" t="s">
        <v>362</v>
      </c>
      <c r="B58" s="227" t="s">
        <v>719</v>
      </c>
      <c r="C58" s="223" t="s">
        <v>533</v>
      </c>
      <c r="D58" s="223" t="s">
        <v>541</v>
      </c>
      <c r="E58" s="224">
        <v>472</v>
      </c>
    </row>
    <row r="59" spans="1:5" ht="63">
      <c r="A59" s="155" t="s">
        <v>363</v>
      </c>
      <c r="B59" s="227" t="s">
        <v>720</v>
      </c>
      <c r="C59" s="223" t="s">
        <v>533</v>
      </c>
      <c r="D59" s="223" t="s">
        <v>542</v>
      </c>
      <c r="E59" s="224">
        <v>734</v>
      </c>
    </row>
    <row r="60" spans="1:5" ht="47.25">
      <c r="A60" s="155" t="s">
        <v>381</v>
      </c>
      <c r="B60" s="227" t="s">
        <v>721</v>
      </c>
      <c r="C60" s="223" t="s">
        <v>533</v>
      </c>
      <c r="D60" s="223" t="s">
        <v>543</v>
      </c>
      <c r="E60" s="224">
        <v>68</v>
      </c>
    </row>
    <row r="61" spans="1:5" ht="63">
      <c r="A61" s="155" t="s">
        <v>382</v>
      </c>
      <c r="B61" s="227" t="s">
        <v>722</v>
      </c>
      <c r="C61" s="223" t="s">
        <v>533</v>
      </c>
      <c r="D61" s="223" t="s">
        <v>544</v>
      </c>
      <c r="E61" s="224">
        <v>2078</v>
      </c>
    </row>
    <row r="62" spans="1:5" ht="63">
      <c r="A62" s="155" t="s">
        <v>383</v>
      </c>
      <c r="B62" s="227" t="s">
        <v>550</v>
      </c>
      <c r="C62" s="223" t="s">
        <v>534</v>
      </c>
      <c r="D62" s="223" t="s">
        <v>545</v>
      </c>
      <c r="E62" s="224">
        <v>395</v>
      </c>
    </row>
    <row r="63" spans="1:5" ht="63">
      <c r="A63" s="155" t="s">
        <v>536</v>
      </c>
      <c r="B63" s="227" t="s">
        <v>723</v>
      </c>
      <c r="C63" s="223" t="s">
        <v>533</v>
      </c>
      <c r="D63" s="223" t="s">
        <v>546</v>
      </c>
      <c r="E63" s="224">
        <v>4857</v>
      </c>
    </row>
    <row r="64" spans="1:5" ht="47.25">
      <c r="A64" s="155" t="s">
        <v>537</v>
      </c>
      <c r="B64" s="227" t="s">
        <v>551</v>
      </c>
      <c r="C64" s="223" t="s">
        <v>535</v>
      </c>
      <c r="D64" s="223" t="s">
        <v>547</v>
      </c>
      <c r="E64" s="224">
        <v>310</v>
      </c>
    </row>
    <row r="65" spans="1:5" ht="15.75">
      <c r="A65" s="259" t="s">
        <v>532</v>
      </c>
      <c r="B65" s="260"/>
      <c r="C65" s="260"/>
      <c r="D65" s="261"/>
      <c r="E65" s="219">
        <f>SUM(E58:E64)</f>
        <v>8914</v>
      </c>
    </row>
    <row r="66" spans="1:5" ht="14.25">
      <c r="A66" s="198" t="s">
        <v>260</v>
      </c>
      <c r="B66" s="290" t="s">
        <v>257</v>
      </c>
      <c r="C66" s="291"/>
      <c r="D66" s="291"/>
      <c r="E66" s="292"/>
    </row>
    <row r="67" spans="1:5" ht="110.25">
      <c r="A67" s="155" t="s">
        <v>364</v>
      </c>
      <c r="B67" s="230" t="s">
        <v>552</v>
      </c>
      <c r="C67" s="229">
        <v>2010</v>
      </c>
      <c r="D67" s="158">
        <v>1495</v>
      </c>
      <c r="E67" s="231">
        <v>3667</v>
      </c>
    </row>
    <row r="68" spans="1:5" ht="110.25">
      <c r="A68" s="155" t="s">
        <v>386</v>
      </c>
      <c r="B68" s="230" t="s">
        <v>553</v>
      </c>
      <c r="C68" s="229">
        <v>2010</v>
      </c>
      <c r="D68" s="158">
        <v>1494</v>
      </c>
      <c r="E68" s="231">
        <v>355</v>
      </c>
    </row>
    <row r="69" spans="1:5" ht="110.25">
      <c r="A69" s="155" t="s">
        <v>387</v>
      </c>
      <c r="B69" s="230" t="s">
        <v>554</v>
      </c>
      <c r="C69" s="229">
        <v>2010</v>
      </c>
      <c r="D69" s="158">
        <v>1490</v>
      </c>
      <c r="E69" s="231">
        <v>367</v>
      </c>
    </row>
    <row r="70" spans="1:5" ht="78.75">
      <c r="A70" s="155" t="s">
        <v>388</v>
      </c>
      <c r="B70" s="230" t="s">
        <v>555</v>
      </c>
      <c r="C70" s="229">
        <v>2002</v>
      </c>
      <c r="D70" s="158">
        <v>1062</v>
      </c>
      <c r="E70" s="231">
        <v>0</v>
      </c>
    </row>
    <row r="71" spans="1:5" ht="78.75">
      <c r="A71" s="155" t="s">
        <v>389</v>
      </c>
      <c r="B71" s="230" t="s">
        <v>556</v>
      </c>
      <c r="C71" s="229">
        <v>2010</v>
      </c>
      <c r="D71" s="158">
        <v>1485</v>
      </c>
      <c r="E71" s="231">
        <v>443</v>
      </c>
    </row>
    <row r="72" spans="1:5" ht="94.5">
      <c r="A72" s="155" t="s">
        <v>390</v>
      </c>
      <c r="B72" s="230" t="s">
        <v>557</v>
      </c>
      <c r="C72" s="229">
        <v>1993</v>
      </c>
      <c r="D72" s="158">
        <v>1067</v>
      </c>
      <c r="E72" s="231">
        <v>0</v>
      </c>
    </row>
    <row r="73" spans="1:5" ht="126">
      <c r="A73" s="155" t="s">
        <v>391</v>
      </c>
      <c r="B73" s="230" t="s">
        <v>558</v>
      </c>
      <c r="C73" s="229">
        <v>2007</v>
      </c>
      <c r="D73" s="158">
        <v>1472</v>
      </c>
      <c r="E73" s="231">
        <v>1162</v>
      </c>
    </row>
    <row r="74" spans="1:5" ht="126">
      <c r="A74" s="155" t="s">
        <v>392</v>
      </c>
      <c r="B74" s="230" t="s">
        <v>559</v>
      </c>
      <c r="C74" s="229">
        <v>2003</v>
      </c>
      <c r="D74" s="158">
        <v>1457</v>
      </c>
      <c r="E74" s="231">
        <v>159</v>
      </c>
    </row>
    <row r="75" spans="1:5" ht="126">
      <c r="A75" s="155" t="s">
        <v>393</v>
      </c>
      <c r="B75" s="230" t="s">
        <v>560</v>
      </c>
      <c r="C75" s="229">
        <v>2008</v>
      </c>
      <c r="D75" s="158">
        <v>1473</v>
      </c>
      <c r="E75" s="231">
        <v>1316</v>
      </c>
    </row>
    <row r="76" spans="1:5" ht="110.25">
      <c r="A76" s="155" t="s">
        <v>394</v>
      </c>
      <c r="B76" s="230" t="s">
        <v>561</v>
      </c>
      <c r="C76" s="229">
        <v>1988</v>
      </c>
      <c r="D76" s="158">
        <v>1058</v>
      </c>
      <c r="E76" s="231">
        <v>0</v>
      </c>
    </row>
    <row r="77" spans="1:5" ht="78.75">
      <c r="A77" s="155" t="s">
        <v>395</v>
      </c>
      <c r="B77" s="230" t="s">
        <v>562</v>
      </c>
      <c r="C77" s="229">
        <v>1988</v>
      </c>
      <c r="D77" s="158">
        <v>1070</v>
      </c>
      <c r="E77" s="231">
        <v>0</v>
      </c>
    </row>
    <row r="78" spans="1:5" ht="126">
      <c r="A78" s="155" t="s">
        <v>396</v>
      </c>
      <c r="B78" s="230" t="s">
        <v>563</v>
      </c>
      <c r="C78" s="229">
        <v>2005</v>
      </c>
      <c r="D78" s="158">
        <v>1470</v>
      </c>
      <c r="E78" s="231">
        <v>285</v>
      </c>
    </row>
    <row r="79" spans="1:5" ht="30">
      <c r="A79" s="155" t="s">
        <v>397</v>
      </c>
      <c r="B79" s="230" t="s">
        <v>565</v>
      </c>
      <c r="C79" s="229">
        <v>1987</v>
      </c>
      <c r="D79" s="158">
        <v>1055</v>
      </c>
      <c r="E79" s="231">
        <v>0</v>
      </c>
    </row>
    <row r="80" spans="1:5" ht="30">
      <c r="A80" s="155" t="s">
        <v>398</v>
      </c>
      <c r="B80" s="230" t="s">
        <v>566</v>
      </c>
      <c r="C80" s="229">
        <v>1990</v>
      </c>
      <c r="D80" s="158">
        <v>1068</v>
      </c>
      <c r="E80" s="231">
        <v>0</v>
      </c>
    </row>
    <row r="81" spans="1:5" ht="30">
      <c r="A81" s="155" t="s">
        <v>399</v>
      </c>
      <c r="B81" s="230" t="s">
        <v>567</v>
      </c>
      <c r="C81" s="229">
        <v>1994</v>
      </c>
      <c r="D81" s="158">
        <v>1471</v>
      </c>
      <c r="E81" s="231">
        <v>227</v>
      </c>
    </row>
    <row r="82" spans="1:5" ht="15.75">
      <c r="A82" s="276" t="s">
        <v>549</v>
      </c>
      <c r="B82" s="277"/>
      <c r="C82" s="277"/>
      <c r="D82" s="277"/>
      <c r="E82" s="232">
        <f>SUM(E67:E81)</f>
        <v>7981</v>
      </c>
    </row>
    <row r="83" spans="1:5" ht="14.25">
      <c r="A83" s="113" t="s">
        <v>92</v>
      </c>
      <c r="B83" s="290" t="s">
        <v>274</v>
      </c>
      <c r="C83" s="291"/>
      <c r="D83" s="291"/>
      <c r="E83" s="292"/>
    </row>
    <row r="84" spans="1:5" ht="15.75">
      <c r="A84" s="135" t="s">
        <v>365</v>
      </c>
      <c r="B84" s="222" t="s">
        <v>630</v>
      </c>
      <c r="C84" s="211">
        <v>2010</v>
      </c>
      <c r="D84" s="235">
        <v>1478</v>
      </c>
      <c r="E84" s="231">
        <v>170</v>
      </c>
    </row>
    <row r="85" spans="1:5" ht="31.5">
      <c r="A85" s="135" t="s">
        <v>570</v>
      </c>
      <c r="B85" s="222" t="s">
        <v>631</v>
      </c>
      <c r="C85" s="211">
        <v>2010</v>
      </c>
      <c r="D85" s="235" t="s">
        <v>634</v>
      </c>
      <c r="E85" s="231">
        <v>163</v>
      </c>
    </row>
    <row r="86" spans="1:5" ht="15.75">
      <c r="A86" s="135" t="s">
        <v>571</v>
      </c>
      <c r="B86" s="222" t="s">
        <v>632</v>
      </c>
      <c r="C86" s="211">
        <v>1985</v>
      </c>
      <c r="D86" s="235" t="s">
        <v>633</v>
      </c>
      <c r="E86" s="231">
        <v>0</v>
      </c>
    </row>
    <row r="87" spans="1:5" ht="15.75">
      <c r="A87" s="135" t="s">
        <v>572</v>
      </c>
      <c r="B87" s="222" t="s">
        <v>635</v>
      </c>
      <c r="C87" s="211">
        <v>2010</v>
      </c>
      <c r="D87" s="235">
        <v>1477</v>
      </c>
      <c r="E87" s="231">
        <v>32</v>
      </c>
    </row>
    <row r="88" spans="1:5" ht="15.75">
      <c r="A88" s="135" t="s">
        <v>573</v>
      </c>
      <c r="B88" s="222" t="s">
        <v>614</v>
      </c>
      <c r="C88" s="211">
        <v>2006</v>
      </c>
      <c r="D88" s="235">
        <v>1361</v>
      </c>
      <c r="E88" s="231">
        <v>9</v>
      </c>
    </row>
    <row r="89" spans="1:5" ht="15.75">
      <c r="A89" s="135" t="s">
        <v>574</v>
      </c>
      <c r="B89" s="222" t="s">
        <v>615</v>
      </c>
      <c r="C89" s="211">
        <v>2006</v>
      </c>
      <c r="D89" s="235">
        <v>1361</v>
      </c>
      <c r="E89" s="231">
        <v>9</v>
      </c>
    </row>
    <row r="90" spans="1:5" ht="15.75">
      <c r="A90" s="135" t="s">
        <v>575</v>
      </c>
      <c r="B90" s="222" t="s">
        <v>616</v>
      </c>
      <c r="C90" s="211">
        <v>2010</v>
      </c>
      <c r="D90" s="235">
        <v>1474</v>
      </c>
      <c r="E90" s="231">
        <v>51</v>
      </c>
    </row>
    <row r="91" spans="1:5" ht="18.75">
      <c r="A91" s="135" t="s">
        <v>576</v>
      </c>
      <c r="B91" s="222" t="s">
        <v>636</v>
      </c>
      <c r="C91" s="211">
        <v>2003</v>
      </c>
      <c r="D91" s="235">
        <v>1356</v>
      </c>
      <c r="E91" s="231">
        <v>0</v>
      </c>
    </row>
    <row r="92" spans="1:5" ht="15.75">
      <c r="A92" s="135" t="s">
        <v>577</v>
      </c>
      <c r="B92" s="222" t="s">
        <v>617</v>
      </c>
      <c r="C92" s="211">
        <v>1989</v>
      </c>
      <c r="D92" s="238" t="s">
        <v>637</v>
      </c>
      <c r="E92" s="231">
        <v>0</v>
      </c>
    </row>
    <row r="93" spans="1:5" ht="15.75">
      <c r="A93" s="135" t="s">
        <v>578</v>
      </c>
      <c r="B93" s="222" t="s">
        <v>638</v>
      </c>
      <c r="C93" s="211">
        <v>2007</v>
      </c>
      <c r="D93" s="235" t="s">
        <v>639</v>
      </c>
      <c r="E93" s="231">
        <v>100</v>
      </c>
    </row>
    <row r="94" spans="1:5" ht="15.75">
      <c r="A94" s="135" t="s">
        <v>579</v>
      </c>
      <c r="B94" s="222" t="s">
        <v>640</v>
      </c>
      <c r="C94" s="211">
        <v>2003</v>
      </c>
      <c r="D94" s="235" t="s">
        <v>641</v>
      </c>
      <c r="E94" s="231">
        <v>0</v>
      </c>
    </row>
    <row r="95" spans="1:5" ht="31.5">
      <c r="A95" s="135" t="s">
        <v>580</v>
      </c>
      <c r="B95" s="222" t="s">
        <v>642</v>
      </c>
      <c r="C95" s="211">
        <v>1989</v>
      </c>
      <c r="D95" s="235" t="s">
        <v>643</v>
      </c>
      <c r="E95" s="231">
        <v>0</v>
      </c>
    </row>
    <row r="96" spans="1:5" ht="31.5">
      <c r="A96" s="135" t="s">
        <v>581</v>
      </c>
      <c r="B96" s="222" t="s">
        <v>644</v>
      </c>
      <c r="C96" s="211">
        <v>1985</v>
      </c>
      <c r="D96" s="235" t="s">
        <v>645</v>
      </c>
      <c r="E96" s="231">
        <v>21</v>
      </c>
    </row>
    <row r="97" spans="1:5" ht="15.75">
      <c r="A97" s="135" t="s">
        <v>582</v>
      </c>
      <c r="B97" s="222" t="s">
        <v>618</v>
      </c>
      <c r="C97" s="211">
        <v>2004</v>
      </c>
      <c r="D97" s="235">
        <v>1358</v>
      </c>
      <c r="E97" s="231">
        <v>9</v>
      </c>
    </row>
    <row r="98" spans="1:5" ht="15.75">
      <c r="A98" s="135" t="s">
        <v>583</v>
      </c>
      <c r="B98" s="222" t="s">
        <v>646</v>
      </c>
      <c r="C98" s="211">
        <v>1985</v>
      </c>
      <c r="D98" s="235" t="s">
        <v>647</v>
      </c>
      <c r="E98" s="231">
        <v>0</v>
      </c>
    </row>
    <row r="99" spans="1:5" ht="15.75">
      <c r="A99" s="135" t="s">
        <v>584</v>
      </c>
      <c r="B99" s="222" t="s">
        <v>648</v>
      </c>
      <c r="C99" s="211">
        <v>1989</v>
      </c>
      <c r="D99" s="235" t="s">
        <v>649</v>
      </c>
      <c r="E99" s="231">
        <v>0</v>
      </c>
    </row>
    <row r="100" spans="1:5" ht="15.75">
      <c r="A100" s="135" t="s">
        <v>585</v>
      </c>
      <c r="B100" s="222" t="s">
        <v>619</v>
      </c>
      <c r="C100" s="211">
        <v>2010</v>
      </c>
      <c r="D100" s="235">
        <v>1484</v>
      </c>
      <c r="E100" s="231">
        <v>74</v>
      </c>
    </row>
    <row r="101" spans="1:5" ht="15.75">
      <c r="A101" s="135" t="s">
        <v>586</v>
      </c>
      <c r="B101" s="222" t="s">
        <v>620</v>
      </c>
      <c r="C101" s="211">
        <v>2004</v>
      </c>
      <c r="D101" s="235">
        <v>1357</v>
      </c>
      <c r="E101" s="231">
        <v>7</v>
      </c>
    </row>
    <row r="102" spans="1:5" ht="15.75">
      <c r="A102" s="135" t="s">
        <v>587</v>
      </c>
      <c r="B102" s="222" t="s">
        <v>621</v>
      </c>
      <c r="C102" s="211">
        <v>1998</v>
      </c>
      <c r="D102" s="235">
        <v>1121</v>
      </c>
      <c r="E102" s="231">
        <v>0</v>
      </c>
    </row>
    <row r="103" spans="1:5" ht="15.75">
      <c r="A103" s="135" t="s">
        <v>588</v>
      </c>
      <c r="B103" s="222" t="s">
        <v>650</v>
      </c>
      <c r="C103" s="211">
        <v>2006</v>
      </c>
      <c r="D103" s="235">
        <v>1362</v>
      </c>
      <c r="E103" s="231">
        <v>13</v>
      </c>
    </row>
    <row r="104" spans="1:5" ht="15.75">
      <c r="A104" s="135" t="s">
        <v>589</v>
      </c>
      <c r="B104" s="222" t="s">
        <v>622</v>
      </c>
      <c r="C104" s="211">
        <v>1988</v>
      </c>
      <c r="D104" s="235">
        <v>1236</v>
      </c>
      <c r="E104" s="231">
        <v>0</v>
      </c>
    </row>
    <row r="105" spans="1:5" ht="15.75">
      <c r="A105" s="135" t="s">
        <v>590</v>
      </c>
      <c r="B105" s="222" t="s">
        <v>623</v>
      </c>
      <c r="C105" s="211">
        <v>1985</v>
      </c>
      <c r="D105" s="238" t="s">
        <v>651</v>
      </c>
      <c r="E105" s="231">
        <v>0</v>
      </c>
    </row>
    <row r="106" spans="1:5" ht="15.75">
      <c r="A106" s="135" t="s">
        <v>591</v>
      </c>
      <c r="B106" s="222" t="s">
        <v>624</v>
      </c>
      <c r="C106" s="211">
        <v>2010</v>
      </c>
      <c r="D106" s="235">
        <v>1488</v>
      </c>
      <c r="E106" s="231">
        <v>48</v>
      </c>
    </row>
    <row r="107" spans="1:5" ht="15.75">
      <c r="A107" s="135" t="s">
        <v>592</v>
      </c>
      <c r="B107" s="222" t="s">
        <v>652</v>
      </c>
      <c r="C107" s="211">
        <v>1985</v>
      </c>
      <c r="D107" s="235">
        <v>1011</v>
      </c>
      <c r="E107" s="231">
        <v>53</v>
      </c>
    </row>
    <row r="108" spans="1:5" ht="15.75">
      <c r="A108" s="135" t="s">
        <v>593</v>
      </c>
      <c r="B108" s="222" t="s">
        <v>611</v>
      </c>
      <c r="C108" s="211">
        <v>2010</v>
      </c>
      <c r="D108" s="235">
        <v>1479</v>
      </c>
      <c r="E108" s="231">
        <v>27</v>
      </c>
    </row>
    <row r="109" spans="1:5" ht="15.75">
      <c r="A109" s="135" t="s">
        <v>594</v>
      </c>
      <c r="B109" s="222" t="s">
        <v>653</v>
      </c>
      <c r="C109" s="211">
        <v>1988</v>
      </c>
      <c r="D109" s="235" t="s">
        <v>654</v>
      </c>
      <c r="E109" s="231">
        <v>0</v>
      </c>
    </row>
    <row r="110" spans="1:5" ht="15.75">
      <c r="A110" s="135" t="s">
        <v>595</v>
      </c>
      <c r="B110" s="222" t="s">
        <v>612</v>
      </c>
      <c r="C110" s="211">
        <v>2010</v>
      </c>
      <c r="D110" s="235">
        <v>1338</v>
      </c>
      <c r="E110" s="231">
        <v>41</v>
      </c>
    </row>
    <row r="111" spans="1:5" ht="15.75">
      <c r="A111" s="135" t="s">
        <v>596</v>
      </c>
      <c r="B111" s="222" t="s">
        <v>613</v>
      </c>
      <c r="C111" s="211">
        <v>1993</v>
      </c>
      <c r="D111" s="235">
        <v>1335</v>
      </c>
      <c r="E111" s="231">
        <v>0</v>
      </c>
    </row>
    <row r="112" spans="1:5" ht="31.5">
      <c r="A112" s="135" t="s">
        <v>597</v>
      </c>
      <c r="B112" s="222" t="s">
        <v>564</v>
      </c>
      <c r="C112" s="211">
        <v>2010</v>
      </c>
      <c r="D112" s="235">
        <v>1482</v>
      </c>
      <c r="E112" s="231">
        <v>1218</v>
      </c>
    </row>
    <row r="113" spans="1:5" ht="31.5">
      <c r="A113" s="135" t="s">
        <v>598</v>
      </c>
      <c r="B113" s="222" t="s">
        <v>625</v>
      </c>
      <c r="C113" s="211">
        <v>2010</v>
      </c>
      <c r="D113" s="235" t="s">
        <v>655</v>
      </c>
      <c r="E113" s="231">
        <v>107</v>
      </c>
    </row>
    <row r="114" spans="1:5" ht="15.75">
      <c r="A114" s="135" t="s">
        <v>599</v>
      </c>
      <c r="B114" s="222" t="s">
        <v>656</v>
      </c>
      <c r="C114" s="211">
        <v>2006</v>
      </c>
      <c r="D114" s="235">
        <v>1359</v>
      </c>
      <c r="E114" s="231">
        <v>1</v>
      </c>
    </row>
    <row r="115" spans="1:5" ht="31.5">
      <c r="A115" s="135" t="s">
        <v>600</v>
      </c>
      <c r="B115" s="222" t="s">
        <v>626</v>
      </c>
      <c r="C115" s="211">
        <v>2010</v>
      </c>
      <c r="D115" s="235">
        <v>1480</v>
      </c>
      <c r="E115" s="231">
        <v>68</v>
      </c>
    </row>
    <row r="116" spans="1:5" ht="15.75">
      <c r="A116" s="262" t="s">
        <v>609</v>
      </c>
      <c r="B116" s="263"/>
      <c r="C116" s="263"/>
      <c r="D116" s="264"/>
      <c r="E116" s="232">
        <f>SUM(E84:E115)</f>
        <v>2221</v>
      </c>
    </row>
    <row r="117" spans="1:5" ht="14.25">
      <c r="A117" s="113" t="s">
        <v>93</v>
      </c>
      <c r="B117" s="271" t="s">
        <v>128</v>
      </c>
      <c r="C117" s="272"/>
      <c r="D117" s="272"/>
      <c r="E117" s="273"/>
    </row>
    <row r="118" spans="1:5" ht="19.5">
      <c r="A118" s="135" t="s">
        <v>366</v>
      </c>
      <c r="B118" s="195" t="s">
        <v>13</v>
      </c>
      <c r="C118" s="196" t="s">
        <v>13</v>
      </c>
      <c r="D118" s="197" t="s">
        <v>13</v>
      </c>
      <c r="E118" s="194" t="s">
        <v>13</v>
      </c>
    </row>
    <row r="119" spans="1:5" ht="15.75">
      <c r="A119" s="113" t="s">
        <v>261</v>
      </c>
      <c r="B119" s="271" t="s">
        <v>100</v>
      </c>
      <c r="C119" s="272"/>
      <c r="D119" s="273"/>
      <c r="E119" s="114">
        <f>E120</f>
        <v>7</v>
      </c>
    </row>
    <row r="120" spans="1:5" ht="15.75">
      <c r="A120" s="137" t="s">
        <v>369</v>
      </c>
      <c r="B120" s="233" t="s">
        <v>568</v>
      </c>
      <c r="C120" s="186">
        <v>2007</v>
      </c>
      <c r="D120" s="228" t="s">
        <v>569</v>
      </c>
      <c r="E120" s="186">
        <v>7</v>
      </c>
    </row>
    <row r="121" spans="1:5" ht="14.25">
      <c r="A121" s="198" t="s">
        <v>262</v>
      </c>
      <c r="B121" s="265" t="s">
        <v>367</v>
      </c>
      <c r="C121" s="266"/>
      <c r="D121" s="266"/>
      <c r="E121" s="267"/>
    </row>
    <row r="122" spans="1:5" ht="15.75">
      <c r="A122" s="135" t="s">
        <v>368</v>
      </c>
      <c r="B122" s="230" t="s">
        <v>627</v>
      </c>
      <c r="C122" s="236">
        <v>2010</v>
      </c>
      <c r="D122" s="237" t="s">
        <v>657</v>
      </c>
      <c r="E122" s="186">
        <v>42</v>
      </c>
    </row>
    <row r="123" spans="1:5" ht="31.5">
      <c r="A123" s="135" t="s">
        <v>601</v>
      </c>
      <c r="B123" s="230" t="s">
        <v>658</v>
      </c>
      <c r="C123" s="236">
        <v>2010</v>
      </c>
      <c r="D123" s="237">
        <v>1483</v>
      </c>
      <c r="E123" s="186">
        <v>23</v>
      </c>
    </row>
    <row r="124" spans="1:5" ht="15.75">
      <c r="A124" s="135" t="s">
        <v>602</v>
      </c>
      <c r="B124" s="230" t="s">
        <v>628</v>
      </c>
      <c r="C124" s="236">
        <v>2010</v>
      </c>
      <c r="D124" s="237">
        <v>1487</v>
      </c>
      <c r="E124" s="186">
        <v>35</v>
      </c>
    </row>
    <row r="125" spans="1:5" ht="15.75">
      <c r="A125" s="135" t="s">
        <v>603</v>
      </c>
      <c r="B125" s="230" t="s">
        <v>659</v>
      </c>
      <c r="C125" s="236">
        <v>1985</v>
      </c>
      <c r="D125" s="237" t="s">
        <v>660</v>
      </c>
      <c r="E125" s="186">
        <v>0</v>
      </c>
    </row>
    <row r="126" spans="1:5" ht="15.75">
      <c r="A126" s="135" t="s">
        <v>604</v>
      </c>
      <c r="B126" s="230" t="s">
        <v>661</v>
      </c>
      <c r="C126" s="236">
        <v>2010</v>
      </c>
      <c r="D126" s="237">
        <v>1486</v>
      </c>
      <c r="E126" s="186">
        <v>286</v>
      </c>
    </row>
    <row r="127" spans="1:5" ht="15.75">
      <c r="A127" s="135" t="s">
        <v>605</v>
      </c>
      <c r="B127" s="230" t="s">
        <v>629</v>
      </c>
      <c r="C127" s="236">
        <v>2010</v>
      </c>
      <c r="D127" s="237">
        <v>1498</v>
      </c>
      <c r="E127" s="186">
        <v>49</v>
      </c>
    </row>
    <row r="128" spans="1:5" ht="15.75">
      <c r="A128" s="135" t="s">
        <v>606</v>
      </c>
      <c r="B128" s="230" t="s">
        <v>629</v>
      </c>
      <c r="C128" s="236">
        <v>2010</v>
      </c>
      <c r="D128" s="237">
        <v>1493</v>
      </c>
      <c r="E128" s="186">
        <v>48</v>
      </c>
    </row>
    <row r="129" spans="1:5" ht="15.75">
      <c r="A129" s="262" t="s">
        <v>610</v>
      </c>
      <c r="B129" s="263"/>
      <c r="C129" s="263"/>
      <c r="D129" s="264"/>
      <c r="E129" s="194">
        <f>SUM(E122:E128)</f>
        <v>483</v>
      </c>
    </row>
    <row r="130" spans="1:5" ht="14.25">
      <c r="A130" s="113" t="s">
        <v>607</v>
      </c>
      <c r="B130" s="271" t="s">
        <v>213</v>
      </c>
      <c r="C130" s="272"/>
      <c r="D130" s="272"/>
      <c r="E130" s="273"/>
    </row>
    <row r="131" spans="1:5" ht="19.5">
      <c r="A131" s="135" t="s">
        <v>608</v>
      </c>
      <c r="B131" s="195" t="s">
        <v>13</v>
      </c>
      <c r="C131" s="183" t="s">
        <v>13</v>
      </c>
      <c r="D131" s="198" t="s">
        <v>13</v>
      </c>
      <c r="E131" s="194" t="s">
        <v>13</v>
      </c>
    </row>
    <row r="132" spans="1:5" ht="16.5">
      <c r="A132" s="275" t="s">
        <v>662</v>
      </c>
      <c r="B132" s="275"/>
      <c r="C132" s="275"/>
      <c r="D132" s="275"/>
      <c r="E132" s="239">
        <f>E41+E56+E65+E82+E116+E119+E129</f>
        <v>56842</v>
      </c>
    </row>
    <row r="133" ht="12.75">
      <c r="B133" s="40"/>
    </row>
    <row r="134" spans="1:5" ht="15.75">
      <c r="A134" s="274" t="s">
        <v>178</v>
      </c>
      <c r="B134" s="274"/>
      <c r="C134" s="10"/>
      <c r="D134" s="10"/>
      <c r="E134" s="10"/>
    </row>
    <row r="135" spans="1:5" ht="15">
      <c r="A135" s="10"/>
      <c r="B135" s="86"/>
      <c r="C135" s="10"/>
      <c r="D135" s="10"/>
      <c r="E135" s="10"/>
    </row>
    <row r="136" spans="1:5" ht="105">
      <c r="A136" s="155" t="s">
        <v>38</v>
      </c>
      <c r="B136" s="160" t="s">
        <v>23</v>
      </c>
      <c r="C136" s="193" t="s">
        <v>24</v>
      </c>
      <c r="D136" s="193" t="s">
        <v>664</v>
      </c>
      <c r="E136" s="160" t="s">
        <v>417</v>
      </c>
    </row>
    <row r="137" spans="1:5" ht="15">
      <c r="A137" s="46">
        <v>1</v>
      </c>
      <c r="B137" s="184">
        <v>2</v>
      </c>
      <c r="C137" s="46">
        <v>3</v>
      </c>
      <c r="D137" s="46">
        <v>4</v>
      </c>
      <c r="E137" s="46">
        <v>5</v>
      </c>
    </row>
    <row r="138" spans="1:5" ht="14.25">
      <c r="A138" s="198" t="s">
        <v>39</v>
      </c>
      <c r="B138" s="308" t="s">
        <v>181</v>
      </c>
      <c r="C138" s="309"/>
      <c r="D138" s="309"/>
      <c r="E138" s="310"/>
    </row>
    <row r="139" spans="1:5" ht="15">
      <c r="A139" s="137" t="s">
        <v>358</v>
      </c>
      <c r="B139" s="190" t="s">
        <v>13</v>
      </c>
      <c r="C139" s="135" t="s">
        <v>13</v>
      </c>
      <c r="D139" s="135" t="s">
        <v>13</v>
      </c>
      <c r="E139" s="160" t="s">
        <v>13</v>
      </c>
    </row>
    <row r="140" spans="1:5" ht="14.25">
      <c r="A140" s="198" t="s">
        <v>112</v>
      </c>
      <c r="B140" s="308" t="s">
        <v>182</v>
      </c>
      <c r="C140" s="309"/>
      <c r="D140" s="309"/>
      <c r="E140" s="310"/>
    </row>
    <row r="141" spans="1:5" ht="15">
      <c r="A141" s="137" t="s">
        <v>359</v>
      </c>
      <c r="B141" s="190" t="s">
        <v>13</v>
      </c>
      <c r="C141" s="136" t="s">
        <v>13</v>
      </c>
      <c r="D141" s="135" t="s">
        <v>13</v>
      </c>
      <c r="E141" s="160" t="s">
        <v>13</v>
      </c>
    </row>
    <row r="142" spans="1:5" ht="14.25">
      <c r="A142" s="198" t="s">
        <v>129</v>
      </c>
      <c r="B142" s="308" t="s">
        <v>213</v>
      </c>
      <c r="C142" s="309"/>
      <c r="D142" s="309"/>
      <c r="E142" s="310"/>
    </row>
    <row r="143" spans="1:5" ht="15">
      <c r="A143" s="137" t="s">
        <v>360</v>
      </c>
      <c r="B143" s="179" t="s">
        <v>13</v>
      </c>
      <c r="C143" s="136" t="s">
        <v>13</v>
      </c>
      <c r="D143" s="135" t="s">
        <v>13</v>
      </c>
      <c r="E143" s="160" t="s">
        <v>13</v>
      </c>
    </row>
    <row r="144" spans="1:5" ht="14.25">
      <c r="A144" s="304" t="s">
        <v>185</v>
      </c>
      <c r="B144" s="305"/>
      <c r="C144" s="305"/>
      <c r="D144" s="306"/>
      <c r="E144" s="185" t="s">
        <v>13</v>
      </c>
    </row>
    <row r="145" spans="1:5" ht="15">
      <c r="A145" s="10"/>
      <c r="B145" s="86"/>
      <c r="C145" s="10"/>
      <c r="D145" s="10"/>
      <c r="E145" s="10"/>
    </row>
    <row r="146" spans="1:5" ht="15">
      <c r="A146" s="10"/>
      <c r="B146" s="86"/>
      <c r="C146" s="10"/>
      <c r="D146" s="10"/>
      <c r="E146" s="10"/>
    </row>
    <row r="147" spans="1:5" ht="15.75">
      <c r="A147" s="274" t="s">
        <v>177</v>
      </c>
      <c r="B147" s="274"/>
      <c r="C147" s="10"/>
      <c r="D147" s="10"/>
      <c r="E147" s="10"/>
    </row>
    <row r="148" spans="1:5" ht="15">
      <c r="A148" s="10"/>
      <c r="B148" s="86"/>
      <c r="C148" s="10"/>
      <c r="D148" s="10"/>
      <c r="E148" s="10"/>
    </row>
    <row r="149" spans="1:5" ht="105">
      <c r="A149" s="155" t="s">
        <v>38</v>
      </c>
      <c r="B149" s="160" t="s">
        <v>665</v>
      </c>
      <c r="C149" s="193" t="s">
        <v>357</v>
      </c>
      <c r="D149" s="160" t="s">
        <v>293</v>
      </c>
      <c r="E149" s="160" t="s">
        <v>417</v>
      </c>
    </row>
    <row r="150" spans="1:5" ht="15">
      <c r="A150" s="138">
        <v>1</v>
      </c>
      <c r="B150" s="177">
        <v>2</v>
      </c>
      <c r="C150" s="138">
        <v>3</v>
      </c>
      <c r="D150" s="138">
        <v>4</v>
      </c>
      <c r="E150" s="138">
        <v>5</v>
      </c>
    </row>
    <row r="151" spans="1:5" ht="15">
      <c r="A151" s="198" t="s">
        <v>156</v>
      </c>
      <c r="B151" s="129" t="s">
        <v>13</v>
      </c>
      <c r="C151" s="137" t="s">
        <v>13</v>
      </c>
      <c r="D151" s="137" t="s">
        <v>13</v>
      </c>
      <c r="E151" s="183" t="s">
        <v>13</v>
      </c>
    </row>
    <row r="152" spans="1:5" ht="15.75">
      <c r="A152" s="268" t="s">
        <v>61</v>
      </c>
      <c r="B152" s="269"/>
      <c r="C152" s="269"/>
      <c r="D152" s="270"/>
      <c r="E152" s="174" t="s">
        <v>13</v>
      </c>
    </row>
    <row r="153" ht="12.75">
      <c r="B153" s="40"/>
    </row>
    <row r="154" spans="1:5" ht="15.75">
      <c r="A154" s="274" t="s">
        <v>67</v>
      </c>
      <c r="B154" s="274"/>
      <c r="C154" s="10"/>
      <c r="D154" s="10"/>
      <c r="E154" s="39"/>
    </row>
    <row r="155" spans="1:5" ht="15">
      <c r="A155" s="10"/>
      <c r="B155" s="10"/>
      <c r="C155" s="10"/>
      <c r="D155" s="10"/>
      <c r="E155" s="39"/>
    </row>
    <row r="156" spans="1:5" ht="105">
      <c r="A156" s="155" t="s">
        <v>38</v>
      </c>
      <c r="B156" s="297" t="s">
        <v>666</v>
      </c>
      <c r="C156" s="297"/>
      <c r="D156" s="297"/>
      <c r="E156" s="160" t="s">
        <v>415</v>
      </c>
    </row>
    <row r="157" spans="1:5" ht="15">
      <c r="A157" s="191" t="s">
        <v>246</v>
      </c>
      <c r="B157" s="314">
        <v>2</v>
      </c>
      <c r="C157" s="314"/>
      <c r="D157" s="314"/>
      <c r="E157" s="192">
        <v>3</v>
      </c>
    </row>
    <row r="158" spans="1:5" ht="14.25">
      <c r="A158" s="198" t="s">
        <v>275</v>
      </c>
      <c r="B158" s="278" t="s">
        <v>276</v>
      </c>
      <c r="C158" s="279"/>
      <c r="D158" s="279"/>
      <c r="E158" s="280"/>
    </row>
    <row r="159" spans="1:5" ht="15.75">
      <c r="A159" s="137" t="s">
        <v>273</v>
      </c>
      <c r="B159" s="299" t="s">
        <v>667</v>
      </c>
      <c r="C159" s="300"/>
      <c r="D159" s="301"/>
      <c r="E159" s="241">
        <v>11</v>
      </c>
    </row>
    <row r="160" spans="1:5" ht="14.25">
      <c r="A160" s="198" t="s">
        <v>157</v>
      </c>
      <c r="B160" s="278" t="s">
        <v>266</v>
      </c>
      <c r="C160" s="279"/>
      <c r="D160" s="279"/>
      <c r="E160" s="280"/>
    </row>
    <row r="161" spans="1:5" ht="15">
      <c r="A161" s="137" t="s">
        <v>352</v>
      </c>
      <c r="B161" s="287" t="s">
        <v>13</v>
      </c>
      <c r="C161" s="288"/>
      <c r="D161" s="289"/>
      <c r="E161" s="180" t="s">
        <v>13</v>
      </c>
    </row>
    <row r="162" spans="1:5" ht="14.25">
      <c r="A162" s="198" t="s">
        <v>277</v>
      </c>
      <c r="B162" s="294" t="s">
        <v>22</v>
      </c>
      <c r="C162" s="295"/>
      <c r="D162" s="295"/>
      <c r="E162" s="302"/>
    </row>
    <row r="163" spans="1:5" ht="15">
      <c r="A163" s="137" t="s">
        <v>353</v>
      </c>
      <c r="B163" s="287" t="s">
        <v>13</v>
      </c>
      <c r="C163" s="288"/>
      <c r="D163" s="289"/>
      <c r="E163" s="181" t="s">
        <v>13</v>
      </c>
    </row>
    <row r="164" spans="1:5" ht="14.25">
      <c r="A164" s="198" t="s">
        <v>278</v>
      </c>
      <c r="B164" s="294" t="s">
        <v>69</v>
      </c>
      <c r="C164" s="295"/>
      <c r="D164" s="295"/>
      <c r="E164" s="302"/>
    </row>
    <row r="165" spans="1:5" ht="15">
      <c r="A165" s="137" t="s">
        <v>354</v>
      </c>
      <c r="B165" s="287" t="s">
        <v>13</v>
      </c>
      <c r="C165" s="288"/>
      <c r="D165" s="289"/>
      <c r="E165" s="181" t="s">
        <v>13</v>
      </c>
    </row>
    <row r="166" spans="1:5" ht="14.25">
      <c r="A166" s="111" t="s">
        <v>130</v>
      </c>
      <c r="B166" s="268" t="s">
        <v>131</v>
      </c>
      <c r="C166" s="269"/>
      <c r="D166" s="269"/>
      <c r="E166" s="270"/>
    </row>
    <row r="167" spans="1:5" ht="15">
      <c r="A167" s="155" t="s">
        <v>355</v>
      </c>
      <c r="B167" s="287" t="s">
        <v>13</v>
      </c>
      <c r="C167" s="288"/>
      <c r="D167" s="289"/>
      <c r="E167" s="182" t="s">
        <v>13</v>
      </c>
    </row>
    <row r="168" spans="1:5" ht="14.25">
      <c r="A168" s="111" t="s">
        <v>183</v>
      </c>
      <c r="B168" s="268" t="s">
        <v>25</v>
      </c>
      <c r="C168" s="269"/>
      <c r="D168" s="269"/>
      <c r="E168" s="270"/>
    </row>
    <row r="169" spans="1:5" ht="15">
      <c r="A169" s="155" t="s">
        <v>356</v>
      </c>
      <c r="B169" s="281" t="s">
        <v>13</v>
      </c>
      <c r="C169" s="282"/>
      <c r="D169" s="283"/>
      <c r="E169" s="182" t="s">
        <v>13</v>
      </c>
    </row>
    <row r="170" spans="1:5" ht="15.75">
      <c r="A170" s="278" t="s">
        <v>351</v>
      </c>
      <c r="B170" s="279"/>
      <c r="C170" s="279"/>
      <c r="D170" s="280"/>
      <c r="E170" s="232">
        <f>E159</f>
        <v>11</v>
      </c>
    </row>
    <row r="171" ht="12.75">
      <c r="E171" s="33"/>
    </row>
    <row r="172" spans="1:5" ht="15.75">
      <c r="A172" s="274" t="s">
        <v>252</v>
      </c>
      <c r="B172" s="274"/>
      <c r="C172" s="274"/>
      <c r="D172" s="10"/>
      <c r="E172" s="10"/>
    </row>
    <row r="174" spans="1:5" ht="105">
      <c r="A174" s="160" t="s">
        <v>38</v>
      </c>
      <c r="B174" s="160" t="s">
        <v>71</v>
      </c>
      <c r="C174" s="160" t="s">
        <v>72</v>
      </c>
      <c r="D174" s="160" t="s">
        <v>73</v>
      </c>
      <c r="E174" s="160" t="s">
        <v>415</v>
      </c>
    </row>
    <row r="175" spans="1:5" ht="15">
      <c r="A175" s="160">
        <v>1</v>
      </c>
      <c r="B175" s="160">
        <v>2</v>
      </c>
      <c r="C175" s="160">
        <v>3</v>
      </c>
      <c r="D175" s="160">
        <v>4</v>
      </c>
      <c r="E175" s="160">
        <v>5</v>
      </c>
    </row>
    <row r="176" spans="1:5" ht="14.25">
      <c r="A176" s="198" t="s">
        <v>244</v>
      </c>
      <c r="B176" s="278" t="s">
        <v>74</v>
      </c>
      <c r="C176" s="279"/>
      <c r="D176" s="279"/>
      <c r="E176" s="280"/>
    </row>
    <row r="177" spans="1:5" ht="15">
      <c r="A177" s="137" t="s">
        <v>348</v>
      </c>
      <c r="B177" s="284" t="s">
        <v>13</v>
      </c>
      <c r="C177" s="285"/>
      <c r="D177" s="286"/>
      <c r="E177" s="153" t="s">
        <v>13</v>
      </c>
    </row>
    <row r="178" spans="1:5" ht="14.25">
      <c r="A178" s="198" t="s">
        <v>346</v>
      </c>
      <c r="B178" s="278" t="s">
        <v>75</v>
      </c>
      <c r="C178" s="279"/>
      <c r="D178" s="279"/>
      <c r="E178" s="280"/>
    </row>
    <row r="179" spans="1:5" ht="15">
      <c r="A179" s="137" t="s">
        <v>349</v>
      </c>
      <c r="B179" s="284" t="s">
        <v>13</v>
      </c>
      <c r="C179" s="285"/>
      <c r="D179" s="286"/>
      <c r="E179" s="153" t="s">
        <v>13</v>
      </c>
    </row>
    <row r="180" spans="1:5" ht="14.25">
      <c r="A180" s="198" t="s">
        <v>347</v>
      </c>
      <c r="B180" s="278" t="s">
        <v>668</v>
      </c>
      <c r="C180" s="279"/>
      <c r="D180" s="279"/>
      <c r="E180" s="280"/>
    </row>
    <row r="181" spans="1:5" ht="15">
      <c r="A181" s="137" t="s">
        <v>350</v>
      </c>
      <c r="B181" s="311" t="s">
        <v>13</v>
      </c>
      <c r="C181" s="312"/>
      <c r="D181" s="313"/>
      <c r="E181" s="178" t="s">
        <v>13</v>
      </c>
    </row>
    <row r="182" spans="1:5" ht="14.25">
      <c r="A182" s="198" t="s">
        <v>76</v>
      </c>
      <c r="B182" s="278" t="s">
        <v>77</v>
      </c>
      <c r="C182" s="279"/>
      <c r="D182" s="279"/>
      <c r="E182" s="280"/>
    </row>
    <row r="183" spans="1:5" ht="15">
      <c r="A183" s="137" t="s">
        <v>343</v>
      </c>
      <c r="B183" s="287" t="s">
        <v>13</v>
      </c>
      <c r="C183" s="288"/>
      <c r="D183" s="289"/>
      <c r="E183" s="153" t="s">
        <v>13</v>
      </c>
    </row>
    <row r="184" spans="1:5" ht="14.25">
      <c r="A184" s="198" t="s">
        <v>78</v>
      </c>
      <c r="B184" s="278" t="s">
        <v>79</v>
      </c>
      <c r="C184" s="279"/>
      <c r="D184" s="279"/>
      <c r="E184" s="280"/>
    </row>
    <row r="185" spans="1:5" ht="15">
      <c r="A185" s="137" t="s">
        <v>344</v>
      </c>
      <c r="B185" s="287" t="s">
        <v>13</v>
      </c>
      <c r="C185" s="288"/>
      <c r="D185" s="289"/>
      <c r="E185" s="153" t="s">
        <v>13</v>
      </c>
    </row>
    <row r="186" spans="1:5" ht="14.25">
      <c r="A186" s="198" t="s">
        <v>80</v>
      </c>
      <c r="B186" s="278" t="s">
        <v>81</v>
      </c>
      <c r="C186" s="279"/>
      <c r="D186" s="279"/>
      <c r="E186" s="280"/>
    </row>
    <row r="187" spans="1:5" ht="15">
      <c r="A187" s="137" t="s">
        <v>345</v>
      </c>
      <c r="B187" s="281" t="s">
        <v>13</v>
      </c>
      <c r="C187" s="282"/>
      <c r="D187" s="283"/>
      <c r="E187" s="153" t="s">
        <v>13</v>
      </c>
    </row>
    <row r="188" spans="1:5" ht="14.25">
      <c r="A188" s="307" t="s">
        <v>342</v>
      </c>
      <c r="B188" s="307"/>
      <c r="C188" s="307"/>
      <c r="D188" s="307"/>
      <c r="E188" s="180" t="s">
        <v>13</v>
      </c>
    </row>
    <row r="189" spans="1:5" ht="14.25">
      <c r="A189" s="43"/>
      <c r="B189" s="43"/>
      <c r="C189" s="43"/>
      <c r="D189" s="43"/>
      <c r="E189" s="44"/>
    </row>
    <row r="190" spans="1:5" ht="15.75">
      <c r="A190" s="274" t="s">
        <v>167</v>
      </c>
      <c r="B190" s="274"/>
      <c r="C190" s="10"/>
      <c r="D190" s="10"/>
      <c r="E190" s="45"/>
    </row>
    <row r="191" spans="1:5" ht="15">
      <c r="A191" s="10"/>
      <c r="B191" s="10"/>
      <c r="C191" s="10"/>
      <c r="D191" s="10"/>
      <c r="E191" s="10"/>
    </row>
    <row r="192" spans="1:5" ht="105">
      <c r="A192" s="155" t="s">
        <v>38</v>
      </c>
      <c r="B192" s="297" t="s">
        <v>168</v>
      </c>
      <c r="C192" s="297"/>
      <c r="D192" s="297"/>
      <c r="E192" s="160" t="s">
        <v>415</v>
      </c>
    </row>
    <row r="193" spans="1:5" ht="12.75">
      <c r="A193" s="59">
        <v>1</v>
      </c>
      <c r="B193" s="296">
        <v>2</v>
      </c>
      <c r="C193" s="296"/>
      <c r="D193" s="296"/>
      <c r="E193" s="59">
        <v>3</v>
      </c>
    </row>
    <row r="194" spans="1:5" ht="15.75">
      <c r="A194" s="198" t="s">
        <v>249</v>
      </c>
      <c r="B194" s="278" t="s">
        <v>26</v>
      </c>
      <c r="C194" s="279"/>
      <c r="D194" s="279"/>
      <c r="E194" s="231">
        <v>1303</v>
      </c>
    </row>
    <row r="195" spans="1:5" ht="15.75">
      <c r="A195" s="198" t="s">
        <v>242</v>
      </c>
      <c r="B195" s="294" t="s">
        <v>132</v>
      </c>
      <c r="C195" s="295"/>
      <c r="D195" s="295"/>
      <c r="E195" s="242">
        <v>200</v>
      </c>
    </row>
    <row r="196" spans="1:5" ht="14.25">
      <c r="A196" s="198" t="s">
        <v>94</v>
      </c>
      <c r="B196" s="278" t="s">
        <v>400</v>
      </c>
      <c r="C196" s="279"/>
      <c r="D196" s="279"/>
      <c r="E196" s="280"/>
    </row>
    <row r="197" spans="1:5" ht="15">
      <c r="A197" s="137" t="s">
        <v>341</v>
      </c>
      <c r="B197" s="281" t="s">
        <v>13</v>
      </c>
      <c r="C197" s="282"/>
      <c r="D197" s="283"/>
      <c r="E197" s="176" t="s">
        <v>13</v>
      </c>
    </row>
    <row r="198" spans="1:5" ht="15.75">
      <c r="A198" s="278" t="s">
        <v>95</v>
      </c>
      <c r="B198" s="279"/>
      <c r="C198" s="279"/>
      <c r="D198" s="280"/>
      <c r="E198" s="154">
        <f>E194+E195</f>
        <v>1503</v>
      </c>
    </row>
    <row r="199" spans="1:5" ht="15">
      <c r="A199" s="35"/>
      <c r="B199" s="36"/>
      <c r="C199" s="37"/>
      <c r="D199" s="38"/>
      <c r="E199" s="36"/>
    </row>
    <row r="200" spans="1:5" ht="15.75">
      <c r="A200" s="298" t="s">
        <v>669</v>
      </c>
      <c r="B200" s="298"/>
      <c r="C200" s="298"/>
      <c r="D200" s="298"/>
      <c r="E200" s="298"/>
    </row>
    <row r="201" spans="1:5" ht="15.75">
      <c r="A201" s="189"/>
      <c r="B201" s="189"/>
      <c r="C201" s="243"/>
      <c r="D201" s="243"/>
      <c r="E201" s="243"/>
    </row>
    <row r="202" spans="1:5" ht="105">
      <c r="A202" s="155" t="s">
        <v>38</v>
      </c>
      <c r="B202" s="297" t="s">
        <v>169</v>
      </c>
      <c r="C202" s="297"/>
      <c r="D202" s="297"/>
      <c r="E202" s="160" t="s">
        <v>415</v>
      </c>
    </row>
    <row r="203" spans="1:5" ht="12.75">
      <c r="A203" s="59">
        <v>1</v>
      </c>
      <c r="B203" s="296">
        <v>2</v>
      </c>
      <c r="C203" s="296"/>
      <c r="D203" s="296"/>
      <c r="E203" s="59">
        <v>3</v>
      </c>
    </row>
    <row r="204" spans="1:5" ht="15.75">
      <c r="A204" s="198" t="s">
        <v>247</v>
      </c>
      <c r="B204" s="294" t="s">
        <v>243</v>
      </c>
      <c r="C204" s="295"/>
      <c r="D204" s="295"/>
      <c r="E204" s="231">
        <v>24433</v>
      </c>
    </row>
    <row r="205" spans="1:5" ht="14.25">
      <c r="A205" s="198" t="s">
        <v>248</v>
      </c>
      <c r="B205" s="278" t="s">
        <v>256</v>
      </c>
      <c r="C205" s="279"/>
      <c r="D205" s="279"/>
      <c r="E205" s="280"/>
    </row>
    <row r="206" spans="1:5" ht="15">
      <c r="A206" s="137" t="s">
        <v>339</v>
      </c>
      <c r="B206" s="281" t="s">
        <v>13</v>
      </c>
      <c r="C206" s="282"/>
      <c r="D206" s="283"/>
      <c r="E206" s="175" t="s">
        <v>13</v>
      </c>
    </row>
    <row r="207" spans="1:5" ht="14.25">
      <c r="A207" s="198" t="s">
        <v>133</v>
      </c>
      <c r="B207" s="278" t="s">
        <v>142</v>
      </c>
      <c r="C207" s="279"/>
      <c r="D207" s="279"/>
      <c r="E207" s="280"/>
    </row>
    <row r="208" spans="1:5" ht="15">
      <c r="A208" s="137" t="s">
        <v>340</v>
      </c>
      <c r="B208" s="281" t="s">
        <v>13</v>
      </c>
      <c r="C208" s="282"/>
      <c r="D208" s="283"/>
      <c r="E208" s="153" t="s">
        <v>13</v>
      </c>
    </row>
    <row r="209" spans="1:5" ht="15.75">
      <c r="A209" s="268" t="s">
        <v>670</v>
      </c>
      <c r="B209" s="269"/>
      <c r="C209" s="269"/>
      <c r="D209" s="270"/>
      <c r="E209" s="174">
        <f>E204</f>
        <v>24433</v>
      </c>
    </row>
    <row r="210" spans="1:5" ht="15.75">
      <c r="A210" s="51"/>
      <c r="B210" s="47"/>
      <c r="C210" s="47"/>
      <c r="D210" s="47"/>
      <c r="E210" s="52"/>
    </row>
    <row r="211" spans="1:5" ht="15.75">
      <c r="A211" s="274" t="s">
        <v>336</v>
      </c>
      <c r="B211" s="274"/>
      <c r="C211" s="10"/>
      <c r="D211" s="10"/>
      <c r="E211" s="10"/>
    </row>
    <row r="212" spans="1:5" ht="15.75">
      <c r="A212" s="89"/>
      <c r="B212" s="89"/>
      <c r="C212" s="10"/>
      <c r="D212" s="10"/>
      <c r="E212" s="10"/>
    </row>
    <row r="213" spans="1:5" ht="105">
      <c r="A213" s="155" t="s">
        <v>38</v>
      </c>
      <c r="B213" s="160" t="s">
        <v>170</v>
      </c>
      <c r="C213" s="160" t="s">
        <v>171</v>
      </c>
      <c r="D213" s="160" t="s">
        <v>172</v>
      </c>
      <c r="E213" s="160" t="s">
        <v>417</v>
      </c>
    </row>
    <row r="214" spans="1:5" ht="12.75">
      <c r="A214" s="209">
        <v>1</v>
      </c>
      <c r="B214" s="209">
        <v>2</v>
      </c>
      <c r="C214" s="209">
        <v>3</v>
      </c>
      <c r="D214" s="209">
        <v>4</v>
      </c>
      <c r="E214" s="209">
        <v>5</v>
      </c>
    </row>
    <row r="215" spans="1:5" ht="15">
      <c r="A215" s="198" t="s">
        <v>250</v>
      </c>
      <c r="B215" s="278" t="s">
        <v>337</v>
      </c>
      <c r="C215" s="279"/>
      <c r="D215" s="279"/>
      <c r="E215" s="212"/>
    </row>
    <row r="216" spans="1:5" ht="15">
      <c r="A216" s="137" t="s">
        <v>671</v>
      </c>
      <c r="B216" s="187" t="s">
        <v>13</v>
      </c>
      <c r="C216" s="187" t="s">
        <v>13</v>
      </c>
      <c r="D216" s="187" t="s">
        <v>13</v>
      </c>
      <c r="E216" s="212" t="s">
        <v>13</v>
      </c>
    </row>
    <row r="217" spans="1:5" ht="14.25">
      <c r="A217" s="198" t="s">
        <v>251</v>
      </c>
      <c r="B217" s="278" t="s">
        <v>126</v>
      </c>
      <c r="C217" s="279"/>
      <c r="D217" s="279"/>
      <c r="E217" s="280"/>
    </row>
    <row r="218" spans="1:5" ht="15">
      <c r="A218" s="137" t="s">
        <v>335</v>
      </c>
      <c r="B218" s="188" t="s">
        <v>13</v>
      </c>
      <c r="C218" s="188" t="s">
        <v>13</v>
      </c>
      <c r="D218" s="188" t="s">
        <v>13</v>
      </c>
      <c r="E218" s="175" t="s">
        <v>13</v>
      </c>
    </row>
    <row r="219" spans="1:5" ht="15.75">
      <c r="A219" s="294" t="s">
        <v>338</v>
      </c>
      <c r="B219" s="295"/>
      <c r="C219" s="295"/>
      <c r="D219" s="302"/>
      <c r="E219" s="174" t="s">
        <v>13</v>
      </c>
    </row>
    <row r="221" spans="1:5" ht="18.75">
      <c r="A221" s="303" t="s">
        <v>672</v>
      </c>
      <c r="B221" s="303"/>
      <c r="C221" s="303"/>
      <c r="D221" s="303"/>
      <c r="E221" s="303"/>
    </row>
    <row r="223" spans="1:6" ht="18.75">
      <c r="A223" s="303" t="s">
        <v>673</v>
      </c>
      <c r="B223" s="303"/>
      <c r="C223" s="303"/>
      <c r="D223" s="303"/>
      <c r="E223" s="303"/>
      <c r="F223" s="423" t="s">
        <v>725</v>
      </c>
    </row>
    <row r="225" spans="1:4" ht="14.25">
      <c r="A225" s="325" t="s">
        <v>678</v>
      </c>
      <c r="B225" s="325"/>
      <c r="C225" s="325"/>
      <c r="D225" s="325"/>
    </row>
    <row r="226" spans="1:7" ht="15.75">
      <c r="A226" s="87"/>
      <c r="B226" s="87"/>
      <c r="C226" s="87"/>
      <c r="D226" s="87"/>
      <c r="G226" s="31"/>
    </row>
    <row r="227" spans="1:7" ht="15.75">
      <c r="A227" s="327" t="s">
        <v>681</v>
      </c>
      <c r="B227" s="328"/>
      <c r="C227" s="328"/>
      <c r="D227" s="329"/>
      <c r="E227" s="317" t="s">
        <v>13</v>
      </c>
      <c r="F227" s="318"/>
      <c r="G227" s="319"/>
    </row>
    <row r="228" spans="1:7" ht="15.75">
      <c r="A228" s="327" t="s">
        <v>682</v>
      </c>
      <c r="B228" s="328"/>
      <c r="C228" s="328"/>
      <c r="D228" s="329"/>
      <c r="E228" s="317" t="s">
        <v>13</v>
      </c>
      <c r="F228" s="318"/>
      <c r="G228" s="319"/>
    </row>
    <row r="229" spans="1:7" ht="135">
      <c r="A229" s="155" t="s">
        <v>38</v>
      </c>
      <c r="B229" s="297" t="s">
        <v>680</v>
      </c>
      <c r="C229" s="297"/>
      <c r="D229" s="297"/>
      <c r="E229" s="297"/>
      <c r="F229" s="297"/>
      <c r="G229" s="160" t="s">
        <v>415</v>
      </c>
    </row>
    <row r="230" spans="1:7" ht="12.75">
      <c r="A230" s="166" t="s">
        <v>246</v>
      </c>
      <c r="B230" s="331">
        <v>2</v>
      </c>
      <c r="C230" s="331"/>
      <c r="D230" s="331"/>
      <c r="E230" s="331"/>
      <c r="F230" s="331"/>
      <c r="G230" s="167">
        <v>3</v>
      </c>
    </row>
    <row r="231" spans="1:7" ht="14.25">
      <c r="A231" s="240" t="s">
        <v>136</v>
      </c>
      <c r="B231" s="304" t="s">
        <v>83</v>
      </c>
      <c r="C231" s="305"/>
      <c r="D231" s="305"/>
      <c r="E231" s="305"/>
      <c r="F231" s="305"/>
      <c r="G231" s="306"/>
    </row>
    <row r="232" spans="1:7" ht="15">
      <c r="A232" s="226" t="s">
        <v>332</v>
      </c>
      <c r="B232" s="332" t="s">
        <v>684</v>
      </c>
      <c r="C232" s="333"/>
      <c r="D232" s="333"/>
      <c r="E232" s="333"/>
      <c r="F232" s="334"/>
      <c r="G232" s="173">
        <v>1053</v>
      </c>
    </row>
    <row r="233" spans="1:7" ht="15">
      <c r="A233" s="240" t="s">
        <v>137</v>
      </c>
      <c r="B233" s="326" t="s">
        <v>134</v>
      </c>
      <c r="C233" s="326"/>
      <c r="D233" s="326"/>
      <c r="E233" s="326"/>
      <c r="F233" s="326"/>
      <c r="G233" s="135" t="s">
        <v>13</v>
      </c>
    </row>
    <row r="234" spans="1:7" ht="15">
      <c r="A234" s="240" t="s">
        <v>138</v>
      </c>
      <c r="B234" s="326" t="s">
        <v>186</v>
      </c>
      <c r="C234" s="326"/>
      <c r="D234" s="326"/>
      <c r="E234" s="326"/>
      <c r="F234" s="326"/>
      <c r="G234" s="135" t="s">
        <v>13</v>
      </c>
    </row>
    <row r="235" spans="1:7" ht="15.75">
      <c r="A235" s="304" t="s">
        <v>683</v>
      </c>
      <c r="B235" s="305"/>
      <c r="C235" s="305"/>
      <c r="D235" s="305"/>
      <c r="E235" s="305"/>
      <c r="F235" s="306"/>
      <c r="G235" s="168">
        <f>G232</f>
        <v>1053</v>
      </c>
    </row>
    <row r="237" spans="1:7" ht="15">
      <c r="A237" s="330" t="s">
        <v>679</v>
      </c>
      <c r="B237" s="330"/>
      <c r="C237" s="330"/>
      <c r="D237" s="330"/>
      <c r="E237" s="10"/>
      <c r="F237" s="10"/>
      <c r="G237" s="10"/>
    </row>
    <row r="238" spans="1:7" ht="15">
      <c r="A238" s="92"/>
      <c r="B238" s="92"/>
      <c r="C238" s="92"/>
      <c r="D238" s="92"/>
      <c r="E238" s="10"/>
      <c r="F238" s="10"/>
      <c r="G238" s="10"/>
    </row>
    <row r="239" spans="1:7" ht="135">
      <c r="A239" s="155" t="s">
        <v>38</v>
      </c>
      <c r="B239" s="297" t="s">
        <v>84</v>
      </c>
      <c r="C239" s="297"/>
      <c r="D239" s="160" t="s">
        <v>82</v>
      </c>
      <c r="E239" s="160" t="s">
        <v>90</v>
      </c>
      <c r="F239" s="160" t="s">
        <v>89</v>
      </c>
      <c r="G239" s="160" t="s">
        <v>415</v>
      </c>
    </row>
    <row r="240" spans="1:7" ht="15">
      <c r="A240" s="166" t="s">
        <v>246</v>
      </c>
      <c r="B240" s="323">
        <v>2</v>
      </c>
      <c r="C240" s="323"/>
      <c r="D240" s="169">
        <v>3</v>
      </c>
      <c r="E240" s="169">
        <v>4</v>
      </c>
      <c r="F240" s="169">
        <v>5</v>
      </c>
      <c r="G240" s="167">
        <v>6</v>
      </c>
    </row>
    <row r="241" spans="1:7" ht="14.25">
      <c r="A241" s="171" t="s">
        <v>279</v>
      </c>
      <c r="B241" s="320" t="s">
        <v>139</v>
      </c>
      <c r="C241" s="321"/>
      <c r="D241" s="321"/>
      <c r="E241" s="321"/>
      <c r="F241" s="321"/>
      <c r="G241" s="322"/>
    </row>
    <row r="242" spans="1:7" ht="15">
      <c r="A242" s="172" t="s">
        <v>330</v>
      </c>
      <c r="B242" s="315" t="s">
        <v>13</v>
      </c>
      <c r="C242" s="316"/>
      <c r="D242" s="160" t="s">
        <v>13</v>
      </c>
      <c r="E242" s="160" t="s">
        <v>13</v>
      </c>
      <c r="F242" s="160" t="s">
        <v>13</v>
      </c>
      <c r="G242" s="133" t="s">
        <v>13</v>
      </c>
    </row>
    <row r="243" spans="1:7" ht="14.25">
      <c r="A243" s="171" t="s">
        <v>135</v>
      </c>
      <c r="B243" s="320" t="s">
        <v>70</v>
      </c>
      <c r="C243" s="321"/>
      <c r="D243" s="321"/>
      <c r="E243" s="321"/>
      <c r="F243" s="321"/>
      <c r="G243" s="322"/>
    </row>
    <row r="244" spans="1:7" ht="15">
      <c r="A244" s="172" t="s">
        <v>331</v>
      </c>
      <c r="B244" s="315" t="s">
        <v>13</v>
      </c>
      <c r="C244" s="316"/>
      <c r="D244" s="160" t="s">
        <v>13</v>
      </c>
      <c r="E244" s="160" t="s">
        <v>13</v>
      </c>
      <c r="F244" s="160" t="s">
        <v>13</v>
      </c>
      <c r="G244" s="133" t="s">
        <v>13</v>
      </c>
    </row>
    <row r="245" spans="1:7" ht="14.25">
      <c r="A245" s="171" t="s">
        <v>136</v>
      </c>
      <c r="B245" s="320" t="s">
        <v>140</v>
      </c>
      <c r="C245" s="321"/>
      <c r="D245" s="321"/>
      <c r="E245" s="321"/>
      <c r="F245" s="321"/>
      <c r="G245" s="322"/>
    </row>
    <row r="246" spans="1:7" ht="15">
      <c r="A246" s="172" t="s">
        <v>332</v>
      </c>
      <c r="B246" s="315" t="s">
        <v>13</v>
      </c>
      <c r="C246" s="316"/>
      <c r="D246" s="160" t="s">
        <v>13</v>
      </c>
      <c r="E246" s="160" t="s">
        <v>13</v>
      </c>
      <c r="F246" s="160" t="s">
        <v>13</v>
      </c>
      <c r="G246" s="133" t="s">
        <v>13</v>
      </c>
    </row>
    <row r="247" spans="1:7" ht="14.25">
      <c r="A247" s="171" t="s">
        <v>137</v>
      </c>
      <c r="B247" s="320" t="s">
        <v>141</v>
      </c>
      <c r="C247" s="321"/>
      <c r="D247" s="321"/>
      <c r="E247" s="321"/>
      <c r="F247" s="321"/>
      <c r="G247" s="322"/>
    </row>
    <row r="248" spans="1:7" ht="15">
      <c r="A248" s="172" t="s">
        <v>333</v>
      </c>
      <c r="B248" s="315" t="s">
        <v>13</v>
      </c>
      <c r="C248" s="316"/>
      <c r="D248" s="160" t="s">
        <v>13</v>
      </c>
      <c r="E248" s="160" t="s">
        <v>13</v>
      </c>
      <c r="F248" s="160" t="s">
        <v>13</v>
      </c>
      <c r="G248" s="133" t="s">
        <v>13</v>
      </c>
    </row>
    <row r="249" spans="1:7" ht="14.25">
      <c r="A249" s="171" t="s">
        <v>138</v>
      </c>
      <c r="B249" s="320" t="s">
        <v>179</v>
      </c>
      <c r="C249" s="321"/>
      <c r="D249" s="321"/>
      <c r="E249" s="321"/>
      <c r="F249" s="321"/>
      <c r="G249" s="322"/>
    </row>
    <row r="250" spans="1:7" ht="15">
      <c r="A250" s="172" t="s">
        <v>334</v>
      </c>
      <c r="B250" s="315" t="s">
        <v>13</v>
      </c>
      <c r="C250" s="316"/>
      <c r="D250" s="160" t="s">
        <v>13</v>
      </c>
      <c r="E250" s="160" t="s">
        <v>13</v>
      </c>
      <c r="F250" s="160" t="s">
        <v>13</v>
      </c>
      <c r="G250" s="133" t="s">
        <v>13</v>
      </c>
    </row>
    <row r="251" spans="1:7" ht="15.75">
      <c r="A251" s="324" t="s">
        <v>187</v>
      </c>
      <c r="B251" s="324"/>
      <c r="C251" s="324"/>
      <c r="D251" s="324"/>
      <c r="E251" s="324"/>
      <c r="F251" s="324"/>
      <c r="G251" s="170" t="s">
        <v>13</v>
      </c>
    </row>
    <row r="253" spans="1:5" ht="15.75">
      <c r="A253" s="355" t="s">
        <v>685</v>
      </c>
      <c r="B253" s="355"/>
      <c r="C253" s="355"/>
      <c r="D253" s="355"/>
      <c r="E253" s="355"/>
    </row>
    <row r="254" spans="1:5" ht="15.75">
      <c r="A254" s="115"/>
      <c r="B254" s="115"/>
      <c r="C254" s="115"/>
      <c r="D254" s="115"/>
      <c r="E254" s="115"/>
    </row>
    <row r="255" spans="1:5" ht="105">
      <c r="A255" s="139" t="s">
        <v>38</v>
      </c>
      <c r="B255" s="139" t="s">
        <v>253</v>
      </c>
      <c r="C255" s="139" t="s">
        <v>202</v>
      </c>
      <c r="D255" s="139" t="s">
        <v>254</v>
      </c>
      <c r="E255" s="160" t="s">
        <v>415</v>
      </c>
    </row>
    <row r="256" spans="1:5" ht="15">
      <c r="A256" s="161">
        <v>1</v>
      </c>
      <c r="B256" s="162">
        <v>2</v>
      </c>
      <c r="C256" s="163">
        <v>3</v>
      </c>
      <c r="D256" s="139">
        <v>4</v>
      </c>
      <c r="E256" s="139">
        <v>5</v>
      </c>
    </row>
    <row r="257" spans="1:5" ht="15">
      <c r="A257" s="244" t="s">
        <v>203</v>
      </c>
      <c r="B257" s="356" t="s">
        <v>328</v>
      </c>
      <c r="C257" s="357"/>
      <c r="D257" s="357"/>
      <c r="E257" s="117" t="s">
        <v>13</v>
      </c>
    </row>
    <row r="258" spans="1:5" ht="30">
      <c r="A258" s="164" t="s">
        <v>686</v>
      </c>
      <c r="B258" s="139" t="s">
        <v>13</v>
      </c>
      <c r="C258" s="139" t="s">
        <v>13</v>
      </c>
      <c r="D258" s="119" t="s">
        <v>13</v>
      </c>
      <c r="E258" s="120" t="s">
        <v>13</v>
      </c>
    </row>
    <row r="259" spans="1:5" ht="14.25">
      <c r="A259" s="244" t="s">
        <v>204</v>
      </c>
      <c r="B259" s="346" t="s">
        <v>329</v>
      </c>
      <c r="C259" s="347"/>
      <c r="D259" s="347"/>
      <c r="E259" s="348"/>
    </row>
    <row r="260" spans="1:5" ht="30">
      <c r="A260" s="164" t="s">
        <v>687</v>
      </c>
      <c r="B260" s="127" t="s">
        <v>698</v>
      </c>
      <c r="C260" s="129" t="s">
        <v>13</v>
      </c>
      <c r="D260" s="155" t="s">
        <v>704</v>
      </c>
      <c r="E260" s="420">
        <v>1</v>
      </c>
    </row>
    <row r="261" spans="1:5" ht="30">
      <c r="A261" s="164" t="s">
        <v>688</v>
      </c>
      <c r="B261" s="127" t="s">
        <v>699</v>
      </c>
      <c r="C261" s="129" t="s">
        <v>13</v>
      </c>
      <c r="D261" s="155" t="s">
        <v>704</v>
      </c>
      <c r="E261" s="420">
        <v>50</v>
      </c>
    </row>
    <row r="262" spans="1:5" ht="30">
      <c r="A262" s="164" t="s">
        <v>689</v>
      </c>
      <c r="B262" s="127" t="s">
        <v>700</v>
      </c>
      <c r="C262" s="129" t="s">
        <v>13</v>
      </c>
      <c r="D262" s="155" t="s">
        <v>704</v>
      </c>
      <c r="E262" s="420">
        <v>1</v>
      </c>
    </row>
    <row r="263" spans="1:5" ht="30">
      <c r="A263" s="164" t="s">
        <v>690</v>
      </c>
      <c r="B263" s="127" t="s">
        <v>701</v>
      </c>
      <c r="C263" s="129" t="s">
        <v>13</v>
      </c>
      <c r="D263" s="155" t="s">
        <v>704</v>
      </c>
      <c r="E263" s="420">
        <v>1</v>
      </c>
    </row>
    <row r="264" spans="1:5" ht="30">
      <c r="A264" s="164" t="s">
        <v>691</v>
      </c>
      <c r="B264" s="127" t="s">
        <v>702</v>
      </c>
      <c r="C264" s="129" t="s">
        <v>13</v>
      </c>
      <c r="D264" s="155" t="s">
        <v>704</v>
      </c>
      <c r="E264" s="420">
        <v>32</v>
      </c>
    </row>
    <row r="265" spans="1:5" ht="30">
      <c r="A265" s="164" t="s">
        <v>692</v>
      </c>
      <c r="B265" s="127" t="s">
        <v>696</v>
      </c>
      <c r="C265" s="129" t="s">
        <v>13</v>
      </c>
      <c r="D265" s="155" t="s">
        <v>704</v>
      </c>
      <c r="E265" s="420">
        <v>25</v>
      </c>
    </row>
    <row r="266" spans="1:5" ht="30">
      <c r="A266" s="164" t="s">
        <v>693</v>
      </c>
      <c r="B266" s="127" t="s">
        <v>703</v>
      </c>
      <c r="C266" s="129" t="s">
        <v>13</v>
      </c>
      <c r="D266" s="155" t="s">
        <v>704</v>
      </c>
      <c r="E266" s="420">
        <v>132</v>
      </c>
    </row>
    <row r="267" spans="1:5" ht="30">
      <c r="A267" s="164" t="s">
        <v>694</v>
      </c>
      <c r="B267" s="127" t="s">
        <v>697</v>
      </c>
      <c r="C267" s="129" t="s">
        <v>13</v>
      </c>
      <c r="D267" s="155" t="s">
        <v>704</v>
      </c>
      <c r="E267" s="420">
        <v>126</v>
      </c>
    </row>
    <row r="268" spans="1:5" ht="15.75">
      <c r="A268" s="343" t="s">
        <v>695</v>
      </c>
      <c r="B268" s="343"/>
      <c r="C268" s="343"/>
      <c r="D268" s="343"/>
      <c r="E268" s="165">
        <f>SUM(E260:E267)</f>
        <v>368</v>
      </c>
    </row>
    <row r="269" spans="1:5" ht="15">
      <c r="A269" s="122"/>
      <c r="B269" s="121"/>
      <c r="C269" s="121"/>
      <c r="D269" s="121"/>
      <c r="E269" s="121"/>
    </row>
    <row r="270" spans="1:5" ht="15.75">
      <c r="A270" s="358" t="s">
        <v>705</v>
      </c>
      <c r="B270" s="358"/>
      <c r="C270" s="358"/>
      <c r="D270" s="358"/>
      <c r="E270" s="358"/>
    </row>
    <row r="271" spans="1:5" ht="12.75">
      <c r="A271" s="352" t="s">
        <v>38</v>
      </c>
      <c r="B271" s="353" t="s">
        <v>281</v>
      </c>
      <c r="C271" s="344" t="s">
        <v>202</v>
      </c>
      <c r="D271" s="345" t="s">
        <v>254</v>
      </c>
      <c r="E271" s="344" t="s">
        <v>415</v>
      </c>
    </row>
    <row r="272" spans="1:5" ht="105.75" customHeight="1">
      <c r="A272" s="352"/>
      <c r="B272" s="353"/>
      <c r="C272" s="344"/>
      <c r="D272" s="345"/>
      <c r="E272" s="344"/>
    </row>
    <row r="273" spans="1:5" ht="15.75">
      <c r="A273" s="156">
        <v>1</v>
      </c>
      <c r="B273" s="157">
        <v>2</v>
      </c>
      <c r="C273" s="158">
        <v>3</v>
      </c>
      <c r="D273" s="158">
        <v>4</v>
      </c>
      <c r="E273" s="158">
        <v>5</v>
      </c>
    </row>
    <row r="274" spans="1:5" ht="14.25">
      <c r="A274" s="111" t="s">
        <v>49</v>
      </c>
      <c r="B274" s="343" t="s">
        <v>255</v>
      </c>
      <c r="C274" s="343"/>
      <c r="D274" s="343"/>
      <c r="E274" s="343"/>
    </row>
    <row r="275" spans="1:5" ht="30">
      <c r="A275" s="155" t="s">
        <v>384</v>
      </c>
      <c r="B275" s="245" t="s">
        <v>717</v>
      </c>
      <c r="C275" s="129" t="s">
        <v>13</v>
      </c>
      <c r="D275" s="128" t="s">
        <v>13</v>
      </c>
      <c r="E275" s="158">
        <v>778</v>
      </c>
    </row>
    <row r="276" spans="1:5" ht="14.25">
      <c r="A276" s="111" t="s">
        <v>50</v>
      </c>
      <c r="B276" s="343" t="s">
        <v>96</v>
      </c>
      <c r="C276" s="343"/>
      <c r="D276" s="343"/>
      <c r="E276" s="343"/>
    </row>
    <row r="277" spans="1:5" ht="30">
      <c r="A277" s="155" t="s">
        <v>385</v>
      </c>
      <c r="B277" s="139" t="s">
        <v>13</v>
      </c>
      <c r="C277" s="129" t="s">
        <v>13</v>
      </c>
      <c r="D277" s="128" t="s">
        <v>13</v>
      </c>
      <c r="E277" s="158" t="s">
        <v>13</v>
      </c>
    </row>
    <row r="278" spans="1:5" ht="15.75">
      <c r="A278" s="111" t="s">
        <v>51</v>
      </c>
      <c r="B278" s="343" t="s">
        <v>205</v>
      </c>
      <c r="C278" s="343"/>
      <c r="D278" s="343"/>
      <c r="E278" s="158" t="s">
        <v>13</v>
      </c>
    </row>
    <row r="279" spans="1:5" ht="30">
      <c r="A279" s="155" t="s">
        <v>384</v>
      </c>
      <c r="B279" s="139" t="s">
        <v>13</v>
      </c>
      <c r="C279" s="129" t="s">
        <v>13</v>
      </c>
      <c r="D279" s="128" t="s">
        <v>13</v>
      </c>
      <c r="E279" s="159" t="s">
        <v>13</v>
      </c>
    </row>
    <row r="280" spans="1:5" ht="15">
      <c r="A280" s="111" t="s">
        <v>706</v>
      </c>
      <c r="B280" s="130" t="s">
        <v>1</v>
      </c>
      <c r="C280" s="129" t="s">
        <v>13</v>
      </c>
      <c r="D280" s="128" t="s">
        <v>13</v>
      </c>
      <c r="E280" s="129" t="s">
        <v>13</v>
      </c>
    </row>
    <row r="281" spans="1:5" ht="15.75">
      <c r="A281" s="350" t="s">
        <v>707</v>
      </c>
      <c r="B281" s="350"/>
      <c r="C281" s="350"/>
      <c r="D281" s="350"/>
      <c r="E281" s="246">
        <f>E275</f>
        <v>778</v>
      </c>
    </row>
    <row r="282" spans="1:5" ht="15.75">
      <c r="A282" s="354"/>
      <c r="B282" s="354"/>
      <c r="C282" s="354"/>
      <c r="D282" s="354"/>
      <c r="E282" s="354"/>
    </row>
    <row r="283" spans="1:5" ht="15.75">
      <c r="A283" s="351" t="s">
        <v>708</v>
      </c>
      <c r="B283" s="351"/>
      <c r="C283" s="351"/>
      <c r="D283" s="351"/>
      <c r="E283" s="351"/>
    </row>
    <row r="284" spans="1:5" ht="12.75">
      <c r="A284" s="352" t="s">
        <v>38</v>
      </c>
      <c r="B284" s="353" t="s">
        <v>281</v>
      </c>
      <c r="C284" s="344" t="s">
        <v>202</v>
      </c>
      <c r="D284" s="345" t="s">
        <v>254</v>
      </c>
      <c r="E284" s="344" t="s">
        <v>415</v>
      </c>
    </row>
    <row r="285" spans="1:5" ht="105.75" customHeight="1">
      <c r="A285" s="352"/>
      <c r="B285" s="353"/>
      <c r="C285" s="344"/>
      <c r="D285" s="345"/>
      <c r="E285" s="344"/>
    </row>
    <row r="286" spans="1:5" ht="15.75">
      <c r="A286" s="156">
        <v>1</v>
      </c>
      <c r="B286" s="157">
        <v>2</v>
      </c>
      <c r="C286" s="158">
        <v>3</v>
      </c>
      <c r="D286" s="158">
        <v>4</v>
      </c>
      <c r="E286" s="158">
        <v>5</v>
      </c>
    </row>
    <row r="287" spans="1:5" ht="14.25">
      <c r="A287" s="111" t="s">
        <v>282</v>
      </c>
      <c r="B287" s="346" t="s">
        <v>255</v>
      </c>
      <c r="C287" s="347"/>
      <c r="D287" s="347"/>
      <c r="E287" s="348"/>
    </row>
    <row r="288" spans="1:5" ht="60">
      <c r="A288" s="155" t="s">
        <v>324</v>
      </c>
      <c r="B288" s="127" t="s">
        <v>712</v>
      </c>
      <c r="C288" s="129" t="s">
        <v>711</v>
      </c>
      <c r="D288" s="128">
        <v>40789</v>
      </c>
      <c r="E288" s="420">
        <v>7000</v>
      </c>
    </row>
    <row r="289" spans="1:5" ht="14.25">
      <c r="A289" s="111" t="s">
        <v>283</v>
      </c>
      <c r="B289" s="346" t="s">
        <v>96</v>
      </c>
      <c r="C289" s="347"/>
      <c r="D289" s="347"/>
      <c r="E289" s="348"/>
    </row>
    <row r="290" spans="1:5" ht="30">
      <c r="A290" s="155" t="s">
        <v>325</v>
      </c>
      <c r="B290" s="139" t="s">
        <v>13</v>
      </c>
      <c r="C290" s="129" t="s">
        <v>13</v>
      </c>
      <c r="D290" s="128" t="s">
        <v>13</v>
      </c>
      <c r="E290" s="159" t="s">
        <v>13</v>
      </c>
    </row>
    <row r="291" spans="1:5" ht="14.25">
      <c r="A291" s="111" t="s">
        <v>60</v>
      </c>
      <c r="B291" s="346" t="s">
        <v>327</v>
      </c>
      <c r="C291" s="347"/>
      <c r="D291" s="347"/>
      <c r="E291" s="348"/>
    </row>
    <row r="292" spans="1:5" ht="30">
      <c r="A292" s="155" t="s">
        <v>206</v>
      </c>
      <c r="B292" s="127" t="s">
        <v>714</v>
      </c>
      <c r="C292" s="129" t="s">
        <v>13</v>
      </c>
      <c r="D292" s="210" t="s">
        <v>13</v>
      </c>
      <c r="E292" s="421">
        <v>3206</v>
      </c>
    </row>
    <row r="293" spans="1:5" ht="30">
      <c r="A293" s="155" t="s">
        <v>709</v>
      </c>
      <c r="B293" s="127" t="s">
        <v>715</v>
      </c>
      <c r="C293" s="129" t="s">
        <v>13</v>
      </c>
      <c r="D293" s="210" t="s">
        <v>13</v>
      </c>
      <c r="E293" s="421">
        <v>1640</v>
      </c>
    </row>
    <row r="294" spans="1:5" ht="30">
      <c r="A294" s="155" t="s">
        <v>710</v>
      </c>
      <c r="B294" s="127" t="s">
        <v>716</v>
      </c>
      <c r="C294" s="129" t="s">
        <v>13</v>
      </c>
      <c r="D294" s="210" t="s">
        <v>13</v>
      </c>
      <c r="E294" s="421">
        <v>175</v>
      </c>
    </row>
    <row r="295" spans="1:5" ht="15.75">
      <c r="A295" s="349" t="s">
        <v>713</v>
      </c>
      <c r="B295" s="349"/>
      <c r="C295" s="349"/>
      <c r="D295" s="349"/>
      <c r="E295" s="422">
        <f>E288+E292+E293+E294</f>
        <v>12021</v>
      </c>
    </row>
    <row r="296" spans="1:5" ht="12.75">
      <c r="A296" s="116"/>
      <c r="B296" s="116"/>
      <c r="C296" s="116"/>
      <c r="D296" s="116"/>
      <c r="E296" s="126"/>
    </row>
  </sheetData>
  <sheetProtection/>
  <mergeCells count="137">
    <mergeCell ref="B276:E276"/>
    <mergeCell ref="C284:C285"/>
    <mergeCell ref="D284:D285"/>
    <mergeCell ref="E284:E285"/>
    <mergeCell ref="B291:E291"/>
    <mergeCell ref="B274:E274"/>
    <mergeCell ref="A295:D295"/>
    <mergeCell ref="A281:D281"/>
    <mergeCell ref="A283:E283"/>
    <mergeCell ref="A284:A285"/>
    <mergeCell ref="B284:B285"/>
    <mergeCell ref="B278:D278"/>
    <mergeCell ref="A282:E282"/>
    <mergeCell ref="B287:E287"/>
    <mergeCell ref="B289:E289"/>
    <mergeCell ref="A253:E253"/>
    <mergeCell ref="B257:D257"/>
    <mergeCell ref="A268:D268"/>
    <mergeCell ref="B259:E259"/>
    <mergeCell ref="A270:E270"/>
    <mergeCell ref="A271:A272"/>
    <mergeCell ref="B271:B272"/>
    <mergeCell ref="C271:C272"/>
    <mergeCell ref="D271:D272"/>
    <mergeCell ref="E271:E272"/>
    <mergeCell ref="B246:C246"/>
    <mergeCell ref="B248:C248"/>
    <mergeCell ref="B250:C250"/>
    <mergeCell ref="E227:G227"/>
    <mergeCell ref="E228:G228"/>
    <mergeCell ref="B231:G231"/>
    <mergeCell ref="A235:F235"/>
    <mergeCell ref="B241:G241"/>
    <mergeCell ref="B242:C242"/>
    <mergeCell ref="A228:D228"/>
    <mergeCell ref="B245:G245"/>
    <mergeCell ref="B229:F229"/>
    <mergeCell ref="B230:F230"/>
    <mergeCell ref="B232:F232"/>
    <mergeCell ref="B240:C240"/>
    <mergeCell ref="A251:F251"/>
    <mergeCell ref="B233:F233"/>
    <mergeCell ref="B234:F234"/>
    <mergeCell ref="B247:G247"/>
    <mergeCell ref="B249:G249"/>
    <mergeCell ref="A132:D132"/>
    <mergeCell ref="A237:D237"/>
    <mergeCell ref="B239:C239"/>
    <mergeCell ref="B244:C244"/>
    <mergeCell ref="B243:G243"/>
    <mergeCell ref="A225:D225"/>
    <mergeCell ref="A227:D227"/>
    <mergeCell ref="B206:D206"/>
    <mergeCell ref="B179:D179"/>
    <mergeCell ref="B57:E57"/>
    <mergeCell ref="A65:D65"/>
    <mergeCell ref="A116:D116"/>
    <mergeCell ref="B121:E121"/>
    <mergeCell ref="A129:D129"/>
    <mergeCell ref="A152:D152"/>
    <mergeCell ref="B119:D119"/>
    <mergeCell ref="A134:B134"/>
    <mergeCell ref="B185:D185"/>
    <mergeCell ref="B195:D195"/>
    <mergeCell ref="A41:D41"/>
    <mergeCell ref="A82:D82"/>
    <mergeCell ref="B207:E207"/>
    <mergeCell ref="B208:D208"/>
    <mergeCell ref="B177:D177"/>
    <mergeCell ref="B187:D187"/>
    <mergeCell ref="B183:D183"/>
    <mergeCell ref="B176:E176"/>
    <mergeCell ref="B197:D197"/>
    <mergeCell ref="B203:D203"/>
    <mergeCell ref="B215:D215"/>
    <mergeCell ref="B23:E23"/>
    <mergeCell ref="B42:E42"/>
    <mergeCell ref="A56:D56"/>
    <mergeCell ref="B83:E83"/>
    <mergeCell ref="B117:E117"/>
    <mergeCell ref="B178:E178"/>
    <mergeCell ref="A170:D170"/>
    <mergeCell ref="B66:E66"/>
    <mergeCell ref="B165:D165"/>
    <mergeCell ref="B159:D159"/>
    <mergeCell ref="B161:D161"/>
    <mergeCell ref="B162:E162"/>
    <mergeCell ref="A172:C172"/>
    <mergeCell ref="B163:D163"/>
    <mergeCell ref="B158:E158"/>
    <mergeCell ref="B169:D169"/>
    <mergeCell ref="A154:B154"/>
    <mergeCell ref="B130:E130"/>
    <mergeCell ref="B204:D204"/>
    <mergeCell ref="A221:E221"/>
    <mergeCell ref="A219:D219"/>
    <mergeCell ref="A209:D209"/>
    <mergeCell ref="B167:D167"/>
    <mergeCell ref="B164:E164"/>
    <mergeCell ref="B166:E166"/>
    <mergeCell ref="B168:E168"/>
    <mergeCell ref="A144:D144"/>
    <mergeCell ref="A223:E223"/>
    <mergeCell ref="B217:E217"/>
    <mergeCell ref="B184:E184"/>
    <mergeCell ref="B186:E186"/>
    <mergeCell ref="A188:D188"/>
    <mergeCell ref="B202:D202"/>
    <mergeCell ref="B193:D193"/>
    <mergeCell ref="A190:B190"/>
    <mergeCell ref="B192:D192"/>
    <mergeCell ref="A198:D198"/>
    <mergeCell ref="B157:D157"/>
    <mergeCell ref="A147:B147"/>
    <mergeCell ref="B156:D156"/>
    <mergeCell ref="B140:E140"/>
    <mergeCell ref="B142:E142"/>
    <mergeCell ref="A211:B211"/>
    <mergeCell ref="B205:E205"/>
    <mergeCell ref="A200:E200"/>
    <mergeCell ref="B194:D194"/>
    <mergeCell ref="B196:E196"/>
    <mergeCell ref="D1:F1"/>
    <mergeCell ref="A5:F5"/>
    <mergeCell ref="A6:F6"/>
    <mergeCell ref="A7:F7"/>
    <mergeCell ref="D2:F2"/>
    <mergeCell ref="B182:E182"/>
    <mergeCell ref="B138:E138"/>
    <mergeCell ref="B181:D181"/>
    <mergeCell ref="B180:E180"/>
    <mergeCell ref="B160:E160"/>
    <mergeCell ref="D3:F3"/>
    <mergeCell ref="A9:F9"/>
    <mergeCell ref="B12:F12"/>
    <mergeCell ref="B18:F18"/>
    <mergeCell ref="A17:E17"/>
  </mergeCells>
  <printOptions horizontalCentered="1"/>
  <pageMargins left="0.15748031496062992" right="0.31496062992125984" top="0.88" bottom="0.984251968503937" header="0.5118110236220472" footer="0.5118110236220472"/>
  <pageSetup horizontalDpi="600" verticalDpi="600" orientation="portrait" paperSize="9" scale="78" r:id="rId1"/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53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875" style="0" customWidth="1"/>
    <col min="2" max="2" width="16.00390625" style="0" customWidth="1"/>
    <col min="3" max="3" width="18.375" style="0" customWidth="1"/>
    <col min="4" max="4" width="4.875" style="0" customWidth="1"/>
    <col min="5" max="5" width="10.625" style="0" customWidth="1"/>
    <col min="6" max="6" width="20.75390625" style="0" customWidth="1"/>
    <col min="7" max="7" width="32.625" style="0" customWidth="1"/>
    <col min="8" max="8" width="17.625" style="0" customWidth="1"/>
  </cols>
  <sheetData>
    <row r="5" spans="1:6" s="4" customFormat="1" ht="15.75">
      <c r="A5" s="14" t="s">
        <v>122</v>
      </c>
      <c r="B5" s="13"/>
      <c r="C5" s="13"/>
      <c r="D5" s="13"/>
      <c r="E5" s="13"/>
      <c r="F5" s="13"/>
    </row>
    <row r="6" spans="1:8" ht="15">
      <c r="A6" s="341" t="s">
        <v>123</v>
      </c>
      <c r="B6" s="341"/>
      <c r="C6" s="341"/>
      <c r="D6" s="341"/>
      <c r="E6" s="341"/>
      <c r="F6" s="341"/>
      <c r="G6" s="341"/>
      <c r="H6" s="341"/>
    </row>
    <row r="7" spans="1:8" s="6" customFormat="1" ht="83.25" customHeight="1">
      <c r="A7" s="2" t="s">
        <v>38</v>
      </c>
      <c r="B7" s="2" t="s">
        <v>116</v>
      </c>
      <c r="C7" s="337" t="s">
        <v>117</v>
      </c>
      <c r="D7" s="338"/>
      <c r="E7" s="2" t="s">
        <v>118</v>
      </c>
      <c r="F7" s="2" t="s">
        <v>119</v>
      </c>
      <c r="G7" s="2" t="s">
        <v>120</v>
      </c>
      <c r="H7" s="2" t="s">
        <v>258</v>
      </c>
    </row>
    <row r="8" spans="1:8" s="1" customFormat="1" ht="12.75">
      <c r="A8" s="3">
        <v>1</v>
      </c>
      <c r="B8" s="3">
        <v>2</v>
      </c>
      <c r="C8" s="339">
        <v>3</v>
      </c>
      <c r="D8" s="340"/>
      <c r="E8" s="3">
        <v>4</v>
      </c>
      <c r="F8" s="3">
        <v>5</v>
      </c>
      <c r="G8" s="3">
        <v>6</v>
      </c>
      <c r="H8" s="3">
        <v>7</v>
      </c>
    </row>
    <row r="9" spans="1:8" s="7" customFormat="1" ht="78" customHeight="1">
      <c r="A9" s="8">
        <v>1</v>
      </c>
      <c r="B9" s="8" t="s">
        <v>113</v>
      </c>
      <c r="C9" s="335" t="s">
        <v>52</v>
      </c>
      <c r="D9" s="336"/>
      <c r="E9" s="8" t="s">
        <v>114</v>
      </c>
      <c r="F9" s="8" t="s">
        <v>64</v>
      </c>
      <c r="G9" s="8" t="s">
        <v>99</v>
      </c>
      <c r="H9" s="17" t="s">
        <v>184</v>
      </c>
    </row>
    <row r="10" spans="1:8" s="7" customFormat="1" ht="48" customHeight="1">
      <c r="A10" s="8">
        <v>2</v>
      </c>
      <c r="B10" s="12" t="s">
        <v>235</v>
      </c>
      <c r="C10" s="335" t="s">
        <v>53</v>
      </c>
      <c r="D10" s="336"/>
      <c r="E10" s="28" t="s">
        <v>235</v>
      </c>
      <c r="F10" s="8" t="s">
        <v>65</v>
      </c>
      <c r="G10" s="8" t="s">
        <v>259</v>
      </c>
      <c r="H10" s="28" t="s">
        <v>235</v>
      </c>
    </row>
    <row r="11" spans="1:8" s="7" customFormat="1" ht="32.25" customHeight="1">
      <c r="A11" s="8">
        <v>3</v>
      </c>
      <c r="B11" s="12" t="s">
        <v>235</v>
      </c>
      <c r="C11" s="335" t="s">
        <v>54</v>
      </c>
      <c r="D11" s="336"/>
      <c r="E11" s="28" t="s">
        <v>235</v>
      </c>
      <c r="F11" s="8" t="s">
        <v>115</v>
      </c>
      <c r="G11" s="8" t="s">
        <v>66</v>
      </c>
      <c r="H11" s="28" t="s">
        <v>235</v>
      </c>
    </row>
    <row r="12" spans="1:8" s="7" customFormat="1" ht="31.5" customHeight="1">
      <c r="A12" s="8">
        <v>4</v>
      </c>
      <c r="B12" s="12" t="s">
        <v>235</v>
      </c>
      <c r="C12" s="335" t="s">
        <v>55</v>
      </c>
      <c r="D12" s="336"/>
      <c r="E12" s="28" t="s">
        <v>235</v>
      </c>
      <c r="F12" s="8" t="s">
        <v>115</v>
      </c>
      <c r="G12" s="8" t="s">
        <v>106</v>
      </c>
      <c r="H12" s="28" t="s">
        <v>235</v>
      </c>
    </row>
    <row r="13" spans="1:8" s="7" customFormat="1" ht="48.75" customHeight="1">
      <c r="A13" s="8">
        <v>5</v>
      </c>
      <c r="B13" s="12" t="s">
        <v>235</v>
      </c>
      <c r="C13" s="335" t="s">
        <v>56</v>
      </c>
      <c r="D13" s="336"/>
      <c r="E13" s="28" t="s">
        <v>235</v>
      </c>
      <c r="F13" s="8" t="s">
        <v>218</v>
      </c>
      <c r="G13" s="8" t="s">
        <v>210</v>
      </c>
      <c r="H13" s="28" t="s">
        <v>235</v>
      </c>
    </row>
    <row r="14" spans="1:8" s="7" customFormat="1" ht="43.5" customHeight="1">
      <c r="A14" s="8">
        <v>6</v>
      </c>
      <c r="B14" s="12" t="s">
        <v>235</v>
      </c>
      <c r="C14" s="335" t="s">
        <v>57</v>
      </c>
      <c r="D14" s="336"/>
      <c r="E14" s="28" t="s">
        <v>235</v>
      </c>
      <c r="F14" s="17" t="s">
        <v>219</v>
      </c>
      <c r="G14" s="8" t="s">
        <v>107</v>
      </c>
      <c r="H14" s="28" t="s">
        <v>235</v>
      </c>
    </row>
    <row r="15" spans="1:8" s="7" customFormat="1" ht="35.25" customHeight="1">
      <c r="A15" s="8">
        <v>7</v>
      </c>
      <c r="B15" s="12" t="s">
        <v>235</v>
      </c>
      <c r="C15" s="335" t="s">
        <v>58</v>
      </c>
      <c r="D15" s="336"/>
      <c r="E15" s="28" t="s">
        <v>235</v>
      </c>
      <c r="F15" s="8" t="s">
        <v>115</v>
      </c>
      <c r="G15" s="8" t="s">
        <v>108</v>
      </c>
      <c r="H15" s="28" t="s">
        <v>235</v>
      </c>
    </row>
    <row r="16" spans="1:8" s="7" customFormat="1" ht="29.25" customHeight="1">
      <c r="A16" s="8">
        <v>8</v>
      </c>
      <c r="B16" s="12" t="s">
        <v>235</v>
      </c>
      <c r="C16" s="335" t="s">
        <v>59</v>
      </c>
      <c r="D16" s="336"/>
      <c r="E16" s="28" t="s">
        <v>235</v>
      </c>
      <c r="F16" s="8" t="s">
        <v>115</v>
      </c>
      <c r="G16" s="8" t="s">
        <v>109</v>
      </c>
      <c r="H16" s="28" t="s">
        <v>235</v>
      </c>
    </row>
    <row r="17" spans="1:8" s="7" customFormat="1" ht="35.25" customHeight="1">
      <c r="A17" s="8">
        <v>9</v>
      </c>
      <c r="B17" s="12" t="s">
        <v>235</v>
      </c>
      <c r="C17" s="335" t="s">
        <v>155</v>
      </c>
      <c r="D17" s="336"/>
      <c r="E17" s="28" t="s">
        <v>235</v>
      </c>
      <c r="F17" s="8" t="s">
        <v>115</v>
      </c>
      <c r="G17" s="8" t="s">
        <v>109</v>
      </c>
      <c r="H17" s="28" t="s">
        <v>235</v>
      </c>
    </row>
    <row r="18" spans="1:8" s="7" customFormat="1" ht="53.25" customHeight="1">
      <c r="A18" s="8">
        <v>10</v>
      </c>
      <c r="B18" s="12" t="s">
        <v>235</v>
      </c>
      <c r="C18" s="335" t="s">
        <v>158</v>
      </c>
      <c r="D18" s="336"/>
      <c r="E18" s="28" t="s">
        <v>235</v>
      </c>
      <c r="F18" s="17" t="s">
        <v>121</v>
      </c>
      <c r="G18" s="8" t="s">
        <v>110</v>
      </c>
      <c r="H18" s="28" t="s">
        <v>235</v>
      </c>
    </row>
    <row r="19" spans="1:8" s="7" customFormat="1" ht="30.75" customHeight="1">
      <c r="A19" s="8">
        <v>11</v>
      </c>
      <c r="B19" s="12" t="s">
        <v>235</v>
      </c>
      <c r="C19" s="335" t="s">
        <v>159</v>
      </c>
      <c r="D19" s="336"/>
      <c r="E19" s="28" t="s">
        <v>235</v>
      </c>
      <c r="F19" s="17" t="s">
        <v>218</v>
      </c>
      <c r="G19" s="8" t="s">
        <v>111</v>
      </c>
      <c r="H19" s="28" t="s">
        <v>235</v>
      </c>
    </row>
    <row r="20" spans="1:8" s="7" customFormat="1" ht="51" customHeight="1">
      <c r="A20" s="8">
        <v>12</v>
      </c>
      <c r="B20" s="12" t="s">
        <v>235</v>
      </c>
      <c r="C20" s="335" t="s">
        <v>160</v>
      </c>
      <c r="D20" s="336"/>
      <c r="E20" s="28" t="s">
        <v>235</v>
      </c>
      <c r="F20" s="17" t="s">
        <v>220</v>
      </c>
      <c r="G20" s="8" t="s">
        <v>211</v>
      </c>
      <c r="H20" s="28" t="s">
        <v>235</v>
      </c>
    </row>
    <row r="21" spans="1:8" s="7" customFormat="1" ht="31.5" customHeight="1">
      <c r="A21" s="8">
        <v>13</v>
      </c>
      <c r="B21" s="12" t="s">
        <v>235</v>
      </c>
      <c r="C21" s="335" t="s">
        <v>201</v>
      </c>
      <c r="D21" s="336"/>
      <c r="E21" s="28" t="s">
        <v>235</v>
      </c>
      <c r="F21" s="8" t="s">
        <v>115</v>
      </c>
      <c r="G21" s="8" t="s">
        <v>101</v>
      </c>
      <c r="H21" s="28" t="s">
        <v>235</v>
      </c>
    </row>
    <row r="22" spans="1:8" s="7" customFormat="1" ht="35.25" customHeight="1">
      <c r="A22" s="8">
        <v>14</v>
      </c>
      <c r="B22" s="12" t="s">
        <v>235</v>
      </c>
      <c r="C22" s="335" t="s">
        <v>161</v>
      </c>
      <c r="D22" s="336"/>
      <c r="E22" s="28" t="s">
        <v>235</v>
      </c>
      <c r="F22" s="8" t="s">
        <v>115</v>
      </c>
      <c r="G22" s="8" t="s">
        <v>102</v>
      </c>
      <c r="H22" s="28" t="s">
        <v>235</v>
      </c>
    </row>
    <row r="23" spans="1:8" s="7" customFormat="1" ht="31.5" customHeight="1">
      <c r="A23" s="8">
        <v>15</v>
      </c>
      <c r="B23" s="12" t="s">
        <v>235</v>
      </c>
      <c r="C23" s="335" t="s">
        <v>162</v>
      </c>
      <c r="D23" s="336"/>
      <c r="E23" s="28" t="s">
        <v>235</v>
      </c>
      <c r="F23" s="8" t="s">
        <v>115</v>
      </c>
      <c r="G23" s="8" t="s">
        <v>103</v>
      </c>
      <c r="H23" s="28" t="s">
        <v>235</v>
      </c>
    </row>
    <row r="24" spans="1:8" s="7" customFormat="1" ht="31.5" customHeight="1">
      <c r="A24" s="8">
        <v>16</v>
      </c>
      <c r="B24" s="12" t="s">
        <v>235</v>
      </c>
      <c r="C24" s="335" t="s">
        <v>163</v>
      </c>
      <c r="D24" s="336"/>
      <c r="E24" s="28" t="s">
        <v>235</v>
      </c>
      <c r="F24" s="8" t="s">
        <v>115</v>
      </c>
      <c r="G24" s="8" t="s">
        <v>104</v>
      </c>
      <c r="H24" s="28" t="s">
        <v>235</v>
      </c>
    </row>
    <row r="25" spans="1:8" s="7" customFormat="1" ht="44.25" customHeight="1">
      <c r="A25" s="8">
        <v>17</v>
      </c>
      <c r="B25" s="12" t="s">
        <v>235</v>
      </c>
      <c r="C25" s="335" t="s">
        <v>164</v>
      </c>
      <c r="D25" s="336"/>
      <c r="E25" s="28" t="s">
        <v>235</v>
      </c>
      <c r="F25" s="17" t="s">
        <v>214</v>
      </c>
      <c r="G25" s="8" t="s">
        <v>209</v>
      </c>
      <c r="H25" s="28" t="s">
        <v>235</v>
      </c>
    </row>
    <row r="26" spans="1:8" s="7" customFormat="1" ht="94.5" customHeight="1">
      <c r="A26" s="8">
        <v>18</v>
      </c>
      <c r="B26" s="12" t="s">
        <v>235</v>
      </c>
      <c r="C26" s="335" t="s">
        <v>165</v>
      </c>
      <c r="D26" s="336"/>
      <c r="E26" s="28" t="s">
        <v>235</v>
      </c>
      <c r="F26" s="17" t="s">
        <v>221</v>
      </c>
      <c r="G26" s="8" t="s">
        <v>267</v>
      </c>
      <c r="H26" s="28" t="s">
        <v>235</v>
      </c>
    </row>
    <row r="27" spans="1:8" s="7" customFormat="1" ht="40.5" customHeight="1">
      <c r="A27" s="8">
        <v>19</v>
      </c>
      <c r="B27" s="12" t="s">
        <v>235</v>
      </c>
      <c r="C27" s="335" t="s">
        <v>166</v>
      </c>
      <c r="D27" s="336"/>
      <c r="E27" s="28" t="s">
        <v>235</v>
      </c>
      <c r="F27" s="8" t="s">
        <v>227</v>
      </c>
      <c r="G27" s="8" t="s">
        <v>62</v>
      </c>
      <c r="H27" s="28" t="s">
        <v>235</v>
      </c>
    </row>
    <row r="28" spans="1:8" s="7" customFormat="1" ht="38.25" customHeight="1">
      <c r="A28" s="8">
        <v>20</v>
      </c>
      <c r="B28" s="12" t="s">
        <v>235</v>
      </c>
      <c r="C28" s="335" t="s">
        <v>180</v>
      </c>
      <c r="D28" s="336"/>
      <c r="E28" s="28" t="s">
        <v>235</v>
      </c>
      <c r="F28" s="8" t="s">
        <v>215</v>
      </c>
      <c r="G28" s="8" t="s">
        <v>63</v>
      </c>
      <c r="H28" s="28" t="s">
        <v>235</v>
      </c>
    </row>
    <row r="29" spans="1:8" s="7" customFormat="1" ht="31.5" customHeight="1">
      <c r="A29" s="8">
        <v>21</v>
      </c>
      <c r="B29" s="12" t="s">
        <v>235</v>
      </c>
      <c r="C29" s="335" t="s">
        <v>40</v>
      </c>
      <c r="D29" s="336"/>
      <c r="E29" s="28" t="s">
        <v>235</v>
      </c>
      <c r="F29" s="8" t="s">
        <v>222</v>
      </c>
      <c r="G29" s="8" t="s">
        <v>144</v>
      </c>
      <c r="H29" s="28" t="s">
        <v>235</v>
      </c>
    </row>
    <row r="30" spans="1:8" s="7" customFormat="1" ht="31.5" customHeight="1">
      <c r="A30" s="17">
        <v>22</v>
      </c>
      <c r="B30" s="22" t="s">
        <v>235</v>
      </c>
      <c r="C30" s="335" t="s">
        <v>41</v>
      </c>
      <c r="D30" s="336"/>
      <c r="E30" s="28" t="s">
        <v>235</v>
      </c>
      <c r="F30" s="17" t="s">
        <v>222</v>
      </c>
      <c r="G30" s="17" t="s">
        <v>145</v>
      </c>
      <c r="H30" s="28" t="s">
        <v>235</v>
      </c>
    </row>
    <row r="31" spans="1:8" s="7" customFormat="1" ht="31.5" customHeight="1">
      <c r="A31" s="17">
        <v>23</v>
      </c>
      <c r="B31" s="22" t="s">
        <v>235</v>
      </c>
      <c r="C31" s="335" t="s">
        <v>42</v>
      </c>
      <c r="D31" s="336"/>
      <c r="E31" s="28" t="s">
        <v>235</v>
      </c>
      <c r="F31" s="17" t="s">
        <v>222</v>
      </c>
      <c r="G31" s="17" t="s">
        <v>146</v>
      </c>
      <c r="H31" s="28" t="s">
        <v>235</v>
      </c>
    </row>
    <row r="32" spans="1:8" s="7" customFormat="1" ht="31.5" customHeight="1">
      <c r="A32" s="17">
        <v>24</v>
      </c>
      <c r="B32" s="22" t="s">
        <v>235</v>
      </c>
      <c r="C32" s="335" t="s">
        <v>43</v>
      </c>
      <c r="D32" s="336"/>
      <c r="E32" s="28" t="s">
        <v>235</v>
      </c>
      <c r="F32" s="17" t="s">
        <v>222</v>
      </c>
      <c r="G32" s="17" t="s">
        <v>147</v>
      </c>
      <c r="H32" s="28" t="s">
        <v>235</v>
      </c>
    </row>
    <row r="33" spans="1:8" s="7" customFormat="1" ht="31.5" customHeight="1">
      <c r="A33" s="17">
        <v>25</v>
      </c>
      <c r="B33" s="22" t="s">
        <v>235</v>
      </c>
      <c r="C33" s="335" t="s">
        <v>44</v>
      </c>
      <c r="D33" s="336"/>
      <c r="E33" s="28" t="s">
        <v>235</v>
      </c>
      <c r="F33" s="17" t="s">
        <v>216</v>
      </c>
      <c r="G33" s="17" t="s">
        <v>148</v>
      </c>
      <c r="H33" s="28" t="s">
        <v>235</v>
      </c>
    </row>
    <row r="34" spans="1:8" s="7" customFormat="1" ht="31.5" customHeight="1">
      <c r="A34" s="17">
        <v>26</v>
      </c>
      <c r="B34" s="22" t="s">
        <v>235</v>
      </c>
      <c r="C34" s="335" t="s">
        <v>45</v>
      </c>
      <c r="D34" s="336"/>
      <c r="E34" s="28" t="s">
        <v>235</v>
      </c>
      <c r="F34" s="17" t="s">
        <v>223</v>
      </c>
      <c r="G34" s="17" t="s">
        <v>149</v>
      </c>
      <c r="H34" s="28" t="s">
        <v>235</v>
      </c>
    </row>
    <row r="35" spans="1:8" s="7" customFormat="1" ht="31.5" customHeight="1">
      <c r="A35" s="17">
        <v>27</v>
      </c>
      <c r="B35" s="22" t="s">
        <v>235</v>
      </c>
      <c r="C35" s="335" t="s">
        <v>46</v>
      </c>
      <c r="D35" s="336"/>
      <c r="E35" s="28" t="s">
        <v>235</v>
      </c>
      <c r="F35" s="17" t="s">
        <v>224</v>
      </c>
      <c r="G35" s="17" t="s">
        <v>150</v>
      </c>
      <c r="H35" s="28" t="s">
        <v>235</v>
      </c>
    </row>
    <row r="36" spans="1:8" s="7" customFormat="1" ht="31.5" customHeight="1">
      <c r="A36" s="17">
        <v>28</v>
      </c>
      <c r="B36" s="22" t="s">
        <v>235</v>
      </c>
      <c r="C36" s="335" t="s">
        <v>47</v>
      </c>
      <c r="D36" s="336"/>
      <c r="E36" s="28" t="s">
        <v>235</v>
      </c>
      <c r="F36" s="17" t="s">
        <v>225</v>
      </c>
      <c r="G36" s="17" t="s">
        <v>151</v>
      </c>
      <c r="H36" s="28" t="s">
        <v>235</v>
      </c>
    </row>
    <row r="37" spans="1:8" s="7" customFormat="1" ht="31.5" customHeight="1">
      <c r="A37" s="17">
        <v>29</v>
      </c>
      <c r="B37" s="22" t="s">
        <v>235</v>
      </c>
      <c r="C37" s="335" t="s">
        <v>228</v>
      </c>
      <c r="D37" s="336"/>
      <c r="E37" s="28" t="s">
        <v>235</v>
      </c>
      <c r="F37" s="17" t="s">
        <v>217</v>
      </c>
      <c r="G37" s="17" t="s">
        <v>152</v>
      </c>
      <c r="H37" s="28" t="s">
        <v>235</v>
      </c>
    </row>
    <row r="38" spans="1:8" s="7" customFormat="1" ht="31.5" customHeight="1">
      <c r="A38" s="17">
        <v>30</v>
      </c>
      <c r="B38" s="22" t="s">
        <v>235</v>
      </c>
      <c r="C38" s="335" t="s">
        <v>229</v>
      </c>
      <c r="D38" s="336"/>
      <c r="E38" s="28" t="s">
        <v>235</v>
      </c>
      <c r="F38" s="17" t="s">
        <v>217</v>
      </c>
      <c r="G38" s="17" t="s">
        <v>236</v>
      </c>
      <c r="H38" s="28" t="s">
        <v>235</v>
      </c>
    </row>
    <row r="39" spans="1:8" s="7" customFormat="1" ht="31.5" customHeight="1">
      <c r="A39" s="17">
        <v>31</v>
      </c>
      <c r="B39" s="22" t="s">
        <v>235</v>
      </c>
      <c r="C39" s="335" t="s">
        <v>230</v>
      </c>
      <c r="D39" s="336"/>
      <c r="E39" s="28" t="s">
        <v>235</v>
      </c>
      <c r="F39" s="17" t="s">
        <v>218</v>
      </c>
      <c r="G39" s="17" t="s">
        <v>237</v>
      </c>
      <c r="H39" s="28" t="s">
        <v>235</v>
      </c>
    </row>
    <row r="40" spans="1:8" s="7" customFormat="1" ht="31.5" customHeight="1">
      <c r="A40" s="17">
        <v>32</v>
      </c>
      <c r="B40" s="22" t="s">
        <v>235</v>
      </c>
      <c r="C40" s="335" t="s">
        <v>231</v>
      </c>
      <c r="D40" s="336"/>
      <c r="E40" s="28" t="s">
        <v>235</v>
      </c>
      <c r="F40" s="17" t="s">
        <v>218</v>
      </c>
      <c r="G40" s="17" t="s">
        <v>238</v>
      </c>
      <c r="H40" s="28" t="s">
        <v>235</v>
      </c>
    </row>
    <row r="41" spans="1:8" s="7" customFormat="1" ht="31.5" customHeight="1">
      <c r="A41" s="17">
        <v>33</v>
      </c>
      <c r="B41" s="22" t="s">
        <v>235</v>
      </c>
      <c r="C41" s="335" t="s">
        <v>232</v>
      </c>
      <c r="D41" s="336"/>
      <c r="E41" s="28" t="s">
        <v>235</v>
      </c>
      <c r="F41" s="17" t="s">
        <v>218</v>
      </c>
      <c r="G41" s="17" t="s">
        <v>239</v>
      </c>
      <c r="H41" s="28" t="s">
        <v>235</v>
      </c>
    </row>
    <row r="42" spans="1:8" s="7" customFormat="1" ht="31.5" customHeight="1">
      <c r="A42" s="17">
        <v>34</v>
      </c>
      <c r="B42" s="22" t="s">
        <v>235</v>
      </c>
      <c r="C42" s="335" t="s">
        <v>233</v>
      </c>
      <c r="D42" s="336"/>
      <c r="E42" s="28" t="s">
        <v>235</v>
      </c>
      <c r="F42" s="17" t="s">
        <v>226</v>
      </c>
      <c r="G42" s="17" t="s">
        <v>97</v>
      </c>
      <c r="H42" s="28" t="s">
        <v>235</v>
      </c>
    </row>
    <row r="43" spans="1:8" s="7" customFormat="1" ht="31.5" customHeight="1">
      <c r="A43" s="17">
        <v>35</v>
      </c>
      <c r="B43" s="22" t="s">
        <v>235</v>
      </c>
      <c r="C43" s="335" t="s">
        <v>234</v>
      </c>
      <c r="D43" s="336"/>
      <c r="E43" s="28" t="s">
        <v>235</v>
      </c>
      <c r="F43" s="17" t="s">
        <v>218</v>
      </c>
      <c r="G43" s="17" t="s">
        <v>98</v>
      </c>
      <c r="H43" s="28" t="s">
        <v>235</v>
      </c>
    </row>
    <row r="44" spans="1:8" ht="9.75" customHeight="1">
      <c r="A44" s="20"/>
      <c r="B44" s="20"/>
      <c r="C44" s="21"/>
      <c r="D44" s="21"/>
      <c r="E44" s="20"/>
      <c r="F44" s="20"/>
      <c r="G44" s="20"/>
      <c r="H44" s="20"/>
    </row>
    <row r="45" spans="1:8" ht="58.5" customHeight="1">
      <c r="A45" s="342" t="s">
        <v>265</v>
      </c>
      <c r="B45" s="342"/>
      <c r="C45" s="342"/>
      <c r="D45" s="26"/>
      <c r="H45" s="27" t="s">
        <v>264</v>
      </c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</sheetData>
  <sheetProtection/>
  <mergeCells count="39">
    <mergeCell ref="C13:D13"/>
    <mergeCell ref="C14:D14"/>
    <mergeCell ref="C15:D15"/>
    <mergeCell ref="C16:D16"/>
    <mergeCell ref="C17:D17"/>
    <mergeCell ref="C18:D18"/>
    <mergeCell ref="C19:D19"/>
    <mergeCell ref="C20:D20"/>
    <mergeCell ref="A6:H6"/>
    <mergeCell ref="A45:C45"/>
    <mergeCell ref="C9:D9"/>
    <mergeCell ref="C10:D10"/>
    <mergeCell ref="C11:D11"/>
    <mergeCell ref="C12:D12"/>
    <mergeCell ref="C25:D25"/>
    <mergeCell ref="C26:D26"/>
    <mergeCell ref="C27:D27"/>
    <mergeCell ref="C28:D28"/>
    <mergeCell ref="C21:D21"/>
    <mergeCell ref="C22:D22"/>
    <mergeCell ref="C23:D23"/>
    <mergeCell ref="C24:D24"/>
    <mergeCell ref="C34:D34"/>
    <mergeCell ref="C35:D35"/>
    <mergeCell ref="C36:D36"/>
    <mergeCell ref="C29:D29"/>
    <mergeCell ref="C30:D30"/>
    <mergeCell ref="C31:D31"/>
    <mergeCell ref="C32:D32"/>
    <mergeCell ref="C41:D41"/>
    <mergeCell ref="C42:D42"/>
    <mergeCell ref="C43:D43"/>
    <mergeCell ref="C7:D7"/>
    <mergeCell ref="C8:D8"/>
    <mergeCell ref="C37:D37"/>
    <mergeCell ref="C38:D38"/>
    <mergeCell ref="C39:D39"/>
    <mergeCell ref="C40:D40"/>
    <mergeCell ref="C33:D33"/>
  </mergeCells>
  <printOptions/>
  <pageMargins left="0.984251968503937" right="0.3937007874015748" top="0.5118110236220472" bottom="0.3937007874015748" header="0.1968503937007874" footer="0.1968503937007874"/>
  <pageSetup horizontalDpi="600" verticalDpi="600" orientation="landscape" paperSize="9" scale="95" r:id="rId1"/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1">
      <selection activeCell="A11" sqref="A11:G11"/>
    </sheetView>
  </sheetViews>
  <sheetFormatPr defaultColWidth="9.00390625" defaultRowHeight="12.75"/>
  <cols>
    <col min="1" max="1" width="7.75390625" style="60" customWidth="1"/>
    <col min="2" max="2" width="27.125" style="60" customWidth="1"/>
    <col min="3" max="3" width="15.875" style="61" customWidth="1"/>
    <col min="4" max="4" width="13.00390625" style="61" customWidth="1"/>
    <col min="5" max="5" width="15.625" style="61" customWidth="1"/>
    <col min="6" max="6" width="15.125" style="60" customWidth="1"/>
    <col min="7" max="7" width="15.25390625" style="60" customWidth="1"/>
    <col min="8" max="16384" width="9.125" style="60" customWidth="1"/>
  </cols>
  <sheetData>
    <row r="1" spans="5:7" ht="15.75">
      <c r="E1" s="255" t="s">
        <v>6</v>
      </c>
      <c r="F1" s="255"/>
      <c r="G1" s="255"/>
    </row>
    <row r="2" spans="5:7" ht="42.75" customHeight="1">
      <c r="E2" s="258" t="s">
        <v>301</v>
      </c>
      <c r="F2" s="258"/>
      <c r="G2" s="258"/>
    </row>
    <row r="3" spans="3:7" ht="15.75">
      <c r="C3" s="370"/>
      <c r="D3" s="370"/>
      <c r="E3" s="254" t="s">
        <v>289</v>
      </c>
      <c r="F3" s="254"/>
      <c r="G3" s="254"/>
    </row>
    <row r="4" spans="5:7" ht="15.75">
      <c r="E4" s="41"/>
      <c r="F4" s="41"/>
      <c r="G4" s="41"/>
    </row>
    <row r="5" spans="6:7" ht="15">
      <c r="F5" s="63"/>
      <c r="G5" s="63"/>
    </row>
    <row r="6" spans="2:7" ht="16.5">
      <c r="B6" s="367" t="s">
        <v>302</v>
      </c>
      <c r="C6" s="367"/>
      <c r="D6" s="367"/>
      <c r="E6" s="367"/>
      <c r="F6" s="367"/>
      <c r="G6" s="367"/>
    </row>
    <row r="7" spans="2:7" ht="16.5">
      <c r="B7" s="367" t="s">
        <v>86</v>
      </c>
      <c r="C7" s="367"/>
      <c r="D7" s="367"/>
      <c r="E7" s="367"/>
      <c r="F7" s="367"/>
      <c r="G7" s="367"/>
    </row>
    <row r="8" spans="2:7" ht="16.5">
      <c r="B8" s="367" t="s">
        <v>303</v>
      </c>
      <c r="C8" s="367"/>
      <c r="D8" s="367"/>
      <c r="E8" s="367"/>
      <c r="F8" s="367"/>
      <c r="G8" s="367"/>
    </row>
    <row r="9" spans="2:7" ht="18.75" customHeight="1">
      <c r="B9" s="367" t="s">
        <v>373</v>
      </c>
      <c r="C9" s="367"/>
      <c r="D9" s="367"/>
      <c r="E9" s="367"/>
      <c r="F9" s="367"/>
      <c r="G9" s="367"/>
    </row>
    <row r="10" spans="2:7" ht="15">
      <c r="B10" s="64"/>
      <c r="C10" s="64"/>
      <c r="D10" s="64"/>
      <c r="E10" s="64"/>
      <c r="F10" s="64"/>
      <c r="G10" s="63"/>
    </row>
    <row r="11" spans="1:7" ht="15">
      <c r="A11" s="368" t="s">
        <v>7</v>
      </c>
      <c r="B11" s="368"/>
      <c r="C11" s="368"/>
      <c r="D11" s="368"/>
      <c r="E11" s="368"/>
      <c r="F11" s="368"/>
      <c r="G11" s="368"/>
    </row>
    <row r="12" spans="1:7" ht="15">
      <c r="A12" s="65"/>
      <c r="B12" s="65"/>
      <c r="C12" s="65"/>
      <c r="D12" s="65"/>
      <c r="E12" s="65"/>
      <c r="F12" s="65"/>
      <c r="G12" s="65"/>
    </row>
    <row r="13" spans="1:7" ht="90">
      <c r="A13" s="66" t="s">
        <v>38</v>
      </c>
      <c r="B13" s="66" t="s">
        <v>8</v>
      </c>
      <c r="C13" s="66" t="s">
        <v>304</v>
      </c>
      <c r="D13" s="66" t="s">
        <v>323</v>
      </c>
      <c r="E13" s="66" t="s">
        <v>305</v>
      </c>
      <c r="F13" s="371" t="s">
        <v>9</v>
      </c>
      <c r="G13" s="372"/>
    </row>
    <row r="14" spans="1:7" ht="15">
      <c r="A14" s="66">
        <v>1</v>
      </c>
      <c r="B14" s="66">
        <v>2</v>
      </c>
      <c r="C14" s="94">
        <v>3</v>
      </c>
      <c r="D14" s="66">
        <v>4</v>
      </c>
      <c r="E14" s="66">
        <v>5</v>
      </c>
      <c r="F14" s="371">
        <v>6</v>
      </c>
      <c r="G14" s="372"/>
    </row>
    <row r="15" spans="1:7" ht="90">
      <c r="A15" s="149" t="s">
        <v>306</v>
      </c>
      <c r="B15" s="93" t="s">
        <v>292</v>
      </c>
      <c r="C15" s="132" t="s">
        <v>13</v>
      </c>
      <c r="D15" s="134" t="s">
        <v>13</v>
      </c>
      <c r="E15" s="66" t="s">
        <v>13</v>
      </c>
      <c r="F15" s="364" t="s">
        <v>13</v>
      </c>
      <c r="G15" s="366"/>
    </row>
    <row r="16" spans="3:5" s="63" customFormat="1" ht="15">
      <c r="C16" s="62"/>
      <c r="D16" s="62"/>
      <c r="E16" s="62"/>
    </row>
    <row r="17" spans="2:6" s="63" customFormat="1" ht="15">
      <c r="B17" s="40"/>
      <c r="C17" s="30"/>
      <c r="D17" s="30"/>
      <c r="F17" s="30"/>
    </row>
    <row r="18" spans="1:7" s="63" customFormat="1" ht="15">
      <c r="A18" s="368" t="s">
        <v>10</v>
      </c>
      <c r="B18" s="368"/>
      <c r="C18" s="368"/>
      <c r="D18" s="368"/>
      <c r="E18" s="368"/>
      <c r="F18" s="368"/>
      <c r="G18" s="368"/>
    </row>
    <row r="19" spans="1:7" s="63" customFormat="1" ht="15">
      <c r="A19" s="65"/>
      <c r="B19" s="65"/>
      <c r="C19" s="65"/>
      <c r="D19" s="65"/>
      <c r="E19" s="65"/>
      <c r="F19" s="65"/>
      <c r="G19" s="65"/>
    </row>
    <row r="20" spans="1:7" ht="90">
      <c r="A20" s="66" t="s">
        <v>38</v>
      </c>
      <c r="B20" s="66" t="s">
        <v>307</v>
      </c>
      <c r="C20" s="66" t="s">
        <v>11</v>
      </c>
      <c r="D20" s="66" t="s">
        <v>293</v>
      </c>
      <c r="E20" s="66" t="s">
        <v>308</v>
      </c>
      <c r="F20" s="67" t="s">
        <v>309</v>
      </c>
      <c r="G20" s="71" t="s">
        <v>0</v>
      </c>
    </row>
    <row r="21" spans="1:7" ht="15">
      <c r="A21" s="72">
        <v>1</v>
      </c>
      <c r="B21" s="108">
        <v>2</v>
      </c>
      <c r="C21" s="72">
        <v>3</v>
      </c>
      <c r="D21" s="72">
        <v>4</v>
      </c>
      <c r="E21" s="72">
        <v>5</v>
      </c>
      <c r="F21" s="73">
        <v>6</v>
      </c>
      <c r="G21" s="74">
        <v>7</v>
      </c>
    </row>
    <row r="22" spans="1:7" ht="240">
      <c r="A22" s="110" t="s">
        <v>39</v>
      </c>
      <c r="B22" s="112" t="s">
        <v>310</v>
      </c>
      <c r="C22" s="140" t="s">
        <v>13</v>
      </c>
      <c r="D22" s="141" t="s">
        <v>13</v>
      </c>
      <c r="E22" s="141" t="s">
        <v>13</v>
      </c>
      <c r="F22" s="142" t="s">
        <v>13</v>
      </c>
      <c r="G22" s="142" t="s">
        <v>13</v>
      </c>
    </row>
    <row r="23" spans="1:7" ht="15.75">
      <c r="A23" s="75"/>
      <c r="B23" s="76" t="s">
        <v>12</v>
      </c>
      <c r="C23" s="143" t="s">
        <v>13</v>
      </c>
      <c r="D23" s="143" t="s">
        <v>13</v>
      </c>
      <c r="E23" s="144" t="s">
        <v>13</v>
      </c>
      <c r="F23" s="145" t="s">
        <v>13</v>
      </c>
      <c r="G23" s="145" t="s">
        <v>13</v>
      </c>
    </row>
    <row r="24" spans="1:7" s="78" customFormat="1" ht="15">
      <c r="A24" s="101"/>
      <c r="B24" s="101"/>
      <c r="C24" s="102"/>
      <c r="D24" s="102"/>
      <c r="E24" s="103"/>
      <c r="F24" s="103"/>
      <c r="G24" s="104"/>
    </row>
    <row r="25" spans="1:7" s="78" customFormat="1" ht="15">
      <c r="A25" s="63"/>
      <c r="B25" s="63"/>
      <c r="C25" s="77"/>
      <c r="D25" s="77"/>
      <c r="E25" s="62"/>
      <c r="F25" s="62"/>
      <c r="G25" s="70"/>
    </row>
    <row r="26" spans="1:7" s="78" customFormat="1" ht="15" customHeight="1">
      <c r="A26" s="360" t="s">
        <v>14</v>
      </c>
      <c r="B26" s="360"/>
      <c r="C26" s="360"/>
      <c r="D26" s="360"/>
      <c r="E26" s="360"/>
      <c r="F26" s="360"/>
      <c r="G26" s="369"/>
    </row>
    <row r="27" spans="1:7" s="78" customFormat="1" ht="15">
      <c r="A27" s="79"/>
      <c r="B27" s="79"/>
      <c r="C27" s="79"/>
      <c r="D27" s="79"/>
      <c r="E27" s="79"/>
      <c r="F27" s="79"/>
      <c r="G27" s="80"/>
    </row>
    <row r="28" spans="1:7" s="78" customFormat="1" ht="90">
      <c r="A28" s="66" t="s">
        <v>38</v>
      </c>
      <c r="B28" s="66" t="s">
        <v>307</v>
      </c>
      <c r="C28" s="66" t="s">
        <v>11</v>
      </c>
      <c r="D28" s="66" t="s">
        <v>2</v>
      </c>
      <c r="E28" s="66" t="s">
        <v>293</v>
      </c>
      <c r="F28" s="67" t="s">
        <v>309</v>
      </c>
      <c r="G28" s="71" t="s">
        <v>0</v>
      </c>
    </row>
    <row r="29" spans="1:7" s="78" customFormat="1" ht="15">
      <c r="A29" s="66">
        <v>1</v>
      </c>
      <c r="B29" s="66">
        <v>2</v>
      </c>
      <c r="C29" s="94">
        <v>3</v>
      </c>
      <c r="D29" s="66">
        <v>4</v>
      </c>
      <c r="E29" s="66">
        <v>5</v>
      </c>
      <c r="F29" s="71">
        <v>6</v>
      </c>
      <c r="G29" s="71">
        <v>7</v>
      </c>
    </row>
    <row r="30" spans="1:7" s="78" customFormat="1" ht="15" customHeight="1">
      <c r="A30" s="150" t="s">
        <v>156</v>
      </c>
      <c r="B30" s="361" t="s">
        <v>15</v>
      </c>
      <c r="C30" s="362"/>
      <c r="D30" s="362"/>
      <c r="E30" s="362"/>
      <c r="F30" s="362"/>
      <c r="G30" s="363"/>
    </row>
    <row r="31" spans="1:7" s="78" customFormat="1" ht="15">
      <c r="A31" s="151" t="s">
        <v>312</v>
      </c>
      <c r="B31" s="66" t="s">
        <v>13</v>
      </c>
      <c r="C31" s="66" t="s">
        <v>13</v>
      </c>
      <c r="D31" s="66" t="s">
        <v>13</v>
      </c>
      <c r="E31" s="66" t="s">
        <v>13</v>
      </c>
      <c r="F31" s="66" t="s">
        <v>13</v>
      </c>
      <c r="G31" s="145" t="s">
        <v>13</v>
      </c>
    </row>
    <row r="32" spans="1:7" s="78" customFormat="1" ht="15" customHeight="1">
      <c r="A32" s="150" t="s">
        <v>313</v>
      </c>
      <c r="B32" s="361" t="s">
        <v>16</v>
      </c>
      <c r="C32" s="362"/>
      <c r="D32" s="362"/>
      <c r="E32" s="362"/>
      <c r="F32" s="362"/>
      <c r="G32" s="363"/>
    </row>
    <row r="33" spans="1:7" s="78" customFormat="1" ht="15.75" customHeight="1">
      <c r="A33" s="152" t="s">
        <v>314</v>
      </c>
      <c r="B33" s="68" t="s">
        <v>13</v>
      </c>
      <c r="C33" s="95" t="s">
        <v>13</v>
      </c>
      <c r="D33" s="97" t="s">
        <v>13</v>
      </c>
      <c r="E33" s="69" t="s">
        <v>13</v>
      </c>
      <c r="F33" s="98" t="s">
        <v>13</v>
      </c>
      <c r="G33" s="98" t="s">
        <v>13</v>
      </c>
    </row>
    <row r="34" spans="1:7" s="78" customFormat="1" ht="15" customHeight="1">
      <c r="A34" s="150" t="s">
        <v>315</v>
      </c>
      <c r="B34" s="361" t="s">
        <v>17</v>
      </c>
      <c r="C34" s="362"/>
      <c r="D34" s="362"/>
      <c r="E34" s="362"/>
      <c r="F34" s="362"/>
      <c r="G34" s="363"/>
    </row>
    <row r="35" spans="1:7" s="78" customFormat="1" ht="15">
      <c r="A35" s="152" t="s">
        <v>316</v>
      </c>
      <c r="B35" s="68" t="s">
        <v>13</v>
      </c>
      <c r="C35" s="95" t="s">
        <v>13</v>
      </c>
      <c r="D35" s="97" t="s">
        <v>13</v>
      </c>
      <c r="E35" s="69" t="s">
        <v>13</v>
      </c>
      <c r="F35" s="98" t="s">
        <v>13</v>
      </c>
      <c r="G35" s="98" t="s">
        <v>13</v>
      </c>
    </row>
    <row r="36" spans="1:7" s="78" customFormat="1" ht="15" customHeight="1">
      <c r="A36" s="150" t="s">
        <v>317</v>
      </c>
      <c r="B36" s="361" t="s">
        <v>311</v>
      </c>
      <c r="C36" s="362"/>
      <c r="D36" s="362"/>
      <c r="E36" s="362"/>
      <c r="F36" s="362"/>
      <c r="G36" s="363"/>
    </row>
    <row r="37" spans="1:7" s="78" customFormat="1" ht="15">
      <c r="A37" s="151" t="s">
        <v>318</v>
      </c>
      <c r="B37" s="66" t="s">
        <v>13</v>
      </c>
      <c r="C37" s="66" t="s">
        <v>13</v>
      </c>
      <c r="D37" s="66" t="s">
        <v>13</v>
      </c>
      <c r="E37" s="66" t="s">
        <v>13</v>
      </c>
      <c r="F37" s="66" t="s">
        <v>13</v>
      </c>
      <c r="G37" s="145" t="s">
        <v>13</v>
      </c>
    </row>
    <row r="38" spans="1:7" s="78" customFormat="1" ht="15">
      <c r="A38" s="150" t="s">
        <v>319</v>
      </c>
      <c r="B38" s="361" t="s">
        <v>213</v>
      </c>
      <c r="C38" s="362"/>
      <c r="D38" s="362"/>
      <c r="E38" s="362"/>
      <c r="F38" s="362"/>
      <c r="G38" s="363"/>
    </row>
    <row r="39" spans="1:7" ht="15">
      <c r="A39" s="151" t="s">
        <v>320</v>
      </c>
      <c r="B39" s="66" t="s">
        <v>13</v>
      </c>
      <c r="C39" s="66" t="s">
        <v>13</v>
      </c>
      <c r="D39" s="66" t="s">
        <v>13</v>
      </c>
      <c r="E39" s="66" t="s">
        <v>13</v>
      </c>
      <c r="F39" s="66" t="s">
        <v>13</v>
      </c>
      <c r="G39" s="145" t="s">
        <v>13</v>
      </c>
    </row>
    <row r="40" spans="1:7" ht="15">
      <c r="A40" s="81"/>
      <c r="B40" s="82"/>
      <c r="C40" s="81"/>
      <c r="D40" s="81"/>
      <c r="E40" s="81"/>
      <c r="F40" s="62"/>
      <c r="G40" s="63"/>
    </row>
    <row r="41" spans="1:7" ht="15">
      <c r="A41" s="81"/>
      <c r="B41" s="82"/>
      <c r="C41" s="81"/>
      <c r="D41" s="81"/>
      <c r="E41" s="81"/>
      <c r="F41" s="62"/>
      <c r="G41" s="63"/>
    </row>
    <row r="42" spans="1:7" ht="15" customHeight="1">
      <c r="A42" s="360" t="s">
        <v>19</v>
      </c>
      <c r="B42" s="360"/>
      <c r="C42" s="360"/>
      <c r="D42" s="360"/>
      <c r="E42" s="360"/>
      <c r="F42" s="360"/>
      <c r="G42" s="360"/>
    </row>
    <row r="43" spans="1:7" ht="15">
      <c r="A43" s="81"/>
      <c r="B43" s="82"/>
      <c r="C43" s="81"/>
      <c r="D43" s="81"/>
      <c r="E43" s="81"/>
      <c r="F43" s="62"/>
      <c r="G43" s="63"/>
    </row>
    <row r="44" spans="1:7" ht="15" customHeight="1">
      <c r="A44" s="109" t="s">
        <v>38</v>
      </c>
      <c r="B44" s="364" t="s">
        <v>153</v>
      </c>
      <c r="C44" s="365"/>
      <c r="D44" s="366"/>
      <c r="E44" s="364" t="s">
        <v>322</v>
      </c>
      <c r="F44" s="365"/>
      <c r="G44" s="366"/>
    </row>
    <row r="45" spans="1:7" ht="15">
      <c r="A45" s="66">
        <v>1</v>
      </c>
      <c r="B45" s="364">
        <v>2</v>
      </c>
      <c r="C45" s="365"/>
      <c r="D45" s="366"/>
      <c r="E45" s="364">
        <v>3</v>
      </c>
      <c r="F45" s="365"/>
      <c r="G45" s="366"/>
    </row>
    <row r="46" spans="1:7" ht="15" customHeight="1">
      <c r="A46" s="150" t="s">
        <v>321</v>
      </c>
      <c r="B46" s="361" t="s">
        <v>20</v>
      </c>
      <c r="C46" s="362"/>
      <c r="D46" s="362"/>
      <c r="E46" s="362"/>
      <c r="F46" s="362"/>
      <c r="G46" s="363"/>
    </row>
    <row r="47" spans="1:7" ht="35.25" customHeight="1">
      <c r="A47" s="99" t="s">
        <v>105</v>
      </c>
      <c r="B47" s="364" t="s">
        <v>13</v>
      </c>
      <c r="C47" s="365"/>
      <c r="D47" s="366"/>
      <c r="E47" s="364" t="s">
        <v>13</v>
      </c>
      <c r="F47" s="365"/>
      <c r="G47" s="366"/>
    </row>
    <row r="48" spans="1:7" ht="35.25" customHeight="1">
      <c r="A48" s="100"/>
      <c r="B48" s="258" t="s">
        <v>286</v>
      </c>
      <c r="C48" s="258"/>
      <c r="D48" s="42"/>
      <c r="E48" s="63"/>
      <c r="F48" s="42" t="s">
        <v>287</v>
      </c>
      <c r="G48" s="62"/>
    </row>
    <row r="49" spans="1:7" ht="15">
      <c r="A49" s="100"/>
      <c r="B49" s="40"/>
      <c r="C49" s="30"/>
      <c r="D49" s="30"/>
      <c r="E49" s="63"/>
      <c r="F49" s="30"/>
      <c r="G49" s="62"/>
    </row>
    <row r="50" spans="1:7" ht="15.75">
      <c r="A50" s="100"/>
      <c r="B50" s="258"/>
      <c r="C50" s="258"/>
      <c r="D50" s="42"/>
      <c r="E50" s="63"/>
      <c r="F50" s="42"/>
      <c r="G50" s="62"/>
    </row>
  </sheetData>
  <sheetProtection/>
  <mergeCells count="29">
    <mergeCell ref="B6:G6"/>
    <mergeCell ref="E1:G1"/>
    <mergeCell ref="E2:G2"/>
    <mergeCell ref="C3:D3"/>
    <mergeCell ref="E3:G3"/>
    <mergeCell ref="F15:G15"/>
    <mergeCell ref="A11:G11"/>
    <mergeCell ref="F13:G13"/>
    <mergeCell ref="F14:G14"/>
    <mergeCell ref="B7:G7"/>
    <mergeCell ref="B8:G8"/>
    <mergeCell ref="B9:G9"/>
    <mergeCell ref="B32:G32"/>
    <mergeCell ref="B34:G34"/>
    <mergeCell ref="B36:G36"/>
    <mergeCell ref="B38:G38"/>
    <mergeCell ref="B30:G30"/>
    <mergeCell ref="A18:G18"/>
    <mergeCell ref="A26:G26"/>
    <mergeCell ref="B48:C48"/>
    <mergeCell ref="B50:C50"/>
    <mergeCell ref="A42:G42"/>
    <mergeCell ref="B46:G46"/>
    <mergeCell ref="B44:D44"/>
    <mergeCell ref="E44:G44"/>
    <mergeCell ref="B45:D45"/>
    <mergeCell ref="E45:G45"/>
    <mergeCell ref="B47:D47"/>
    <mergeCell ref="E47:G47"/>
  </mergeCells>
  <printOptions/>
  <pageMargins left="0.7480314960629921" right="0.15748031496062992" top="0.5905511811023623" bottom="0.2755905511811024" header="0.5118110236220472" footer="0.15748031496062992"/>
  <pageSetup horizontalDpi="600" verticalDpi="600" orientation="portrait" paperSize="9" scale="80" r:id="rId1"/>
  <rowBreaks count="1" manualBreakCount="1">
    <brk id="2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6">
      <selection activeCell="B4" sqref="B4"/>
    </sheetView>
  </sheetViews>
  <sheetFormatPr defaultColWidth="9.00390625" defaultRowHeight="12.75"/>
  <cols>
    <col min="1" max="1" width="34.875" style="50" customWidth="1"/>
    <col min="2" max="2" width="18.75390625" style="50" customWidth="1"/>
    <col min="3" max="3" width="14.25390625" style="50" customWidth="1"/>
    <col min="4" max="4" width="16.375" style="50" customWidth="1"/>
    <col min="5" max="16384" width="9.125" style="48" customWidth="1"/>
  </cols>
  <sheetData>
    <row r="1" spans="2:4" ht="15.75">
      <c r="B1" s="255" t="s">
        <v>6</v>
      </c>
      <c r="C1" s="255"/>
      <c r="D1" s="255"/>
    </row>
    <row r="2" spans="2:4" ht="36.75" customHeight="1">
      <c r="B2" s="258" t="s">
        <v>300</v>
      </c>
      <c r="C2" s="258"/>
      <c r="D2" s="258"/>
    </row>
    <row r="3" spans="2:4" ht="15.75">
      <c r="B3" s="254" t="s">
        <v>724</v>
      </c>
      <c r="C3" s="254"/>
      <c r="D3" s="254"/>
    </row>
    <row r="5" spans="1:4" ht="15.75">
      <c r="A5" s="29"/>
      <c r="B5" s="107"/>
      <c r="C5" s="107"/>
      <c r="D5" s="107"/>
    </row>
    <row r="6" spans="1:4" ht="16.5">
      <c r="A6" s="373" t="s">
        <v>212</v>
      </c>
      <c r="B6" s="373"/>
      <c r="C6" s="373"/>
      <c r="D6" s="373"/>
    </row>
    <row r="7" spans="1:4" ht="16.5">
      <c r="A7" s="374" t="s">
        <v>208</v>
      </c>
      <c r="B7" s="374"/>
      <c r="C7" s="374"/>
      <c r="D7" s="374"/>
    </row>
    <row r="8" spans="1:4" ht="24.75" customHeight="1">
      <c r="A8" s="374" t="s">
        <v>402</v>
      </c>
      <c r="B8" s="374"/>
      <c r="C8" s="374"/>
      <c r="D8" s="374"/>
    </row>
    <row r="9" spans="1:4" ht="19.5" customHeight="1">
      <c r="A9" s="378" t="s">
        <v>5</v>
      </c>
      <c r="B9" s="379"/>
      <c r="C9" s="379"/>
      <c r="D9" s="379"/>
    </row>
    <row r="10" spans="1:4" ht="15.75">
      <c r="A10" s="381" t="s">
        <v>296</v>
      </c>
      <c r="B10" s="381"/>
      <c r="C10" s="381"/>
      <c r="D10" s="381"/>
    </row>
    <row r="11" spans="1:4" ht="15.75">
      <c r="A11" s="375" t="s">
        <v>188</v>
      </c>
      <c r="B11" s="375"/>
      <c r="C11" s="385" t="s">
        <v>13</v>
      </c>
      <c r="D11" s="385"/>
    </row>
    <row r="12" spans="1:4" ht="15.75">
      <c r="A12" s="375" t="s">
        <v>189</v>
      </c>
      <c r="B12" s="375"/>
      <c r="C12" s="385">
        <v>56842</v>
      </c>
      <c r="D12" s="385"/>
    </row>
    <row r="13" spans="1:4" ht="15.75">
      <c r="A13" s="375" t="s">
        <v>190</v>
      </c>
      <c r="B13" s="375"/>
      <c r="C13" s="385">
        <v>11</v>
      </c>
      <c r="D13" s="385"/>
    </row>
    <row r="14" spans="1:4" ht="15.75">
      <c r="A14" s="375" t="s">
        <v>191</v>
      </c>
      <c r="B14" s="375"/>
      <c r="C14" s="385" t="s">
        <v>13</v>
      </c>
      <c r="D14" s="385"/>
    </row>
    <row r="15" spans="1:4" ht="15.75">
      <c r="A15" s="375" t="s">
        <v>192</v>
      </c>
      <c r="B15" s="375"/>
      <c r="C15" s="385" t="s">
        <v>13</v>
      </c>
      <c r="D15" s="385"/>
    </row>
    <row r="16" spans="1:4" ht="15.75">
      <c r="A16" s="375" t="s">
        <v>422</v>
      </c>
      <c r="B16" s="375"/>
      <c r="C16" s="385" t="s">
        <v>13</v>
      </c>
      <c r="D16" s="385"/>
    </row>
    <row r="17" spans="1:4" ht="15.75">
      <c r="A17" s="375" t="s">
        <v>423</v>
      </c>
      <c r="B17" s="375"/>
      <c r="C17" s="385" t="s">
        <v>13</v>
      </c>
      <c r="D17" s="385"/>
    </row>
    <row r="18" spans="1:4" ht="15.75">
      <c r="A18" s="375" t="s">
        <v>424</v>
      </c>
      <c r="B18" s="375"/>
      <c r="C18" s="385">
        <v>25954</v>
      </c>
      <c r="D18" s="385"/>
    </row>
    <row r="19" spans="1:4" ht="30" customHeight="1">
      <c r="A19" s="375" t="s">
        <v>425</v>
      </c>
      <c r="B19" s="375"/>
      <c r="C19" s="385" t="s">
        <v>13</v>
      </c>
      <c r="D19" s="385"/>
    </row>
    <row r="20" spans="1:4" ht="15" customHeight="1">
      <c r="A20" s="375" t="s">
        <v>426</v>
      </c>
      <c r="B20" s="375"/>
      <c r="C20" s="385">
        <v>368</v>
      </c>
      <c r="D20" s="385"/>
    </row>
    <row r="21" spans="1:4" ht="15" customHeight="1">
      <c r="A21" s="375" t="s">
        <v>427</v>
      </c>
      <c r="B21" s="375"/>
      <c r="C21" s="385" t="s">
        <v>13</v>
      </c>
      <c r="D21" s="385"/>
    </row>
    <row r="22" spans="1:4" ht="15.75">
      <c r="A22" s="375" t="s">
        <v>428</v>
      </c>
      <c r="B22" s="375"/>
      <c r="C22" s="385">
        <v>1053</v>
      </c>
      <c r="D22" s="385"/>
    </row>
    <row r="23" spans="1:4" ht="15.75">
      <c r="A23" s="375" t="s">
        <v>429</v>
      </c>
      <c r="B23" s="375"/>
      <c r="C23" s="385" t="s">
        <v>13</v>
      </c>
      <c r="D23" s="385"/>
    </row>
    <row r="24" spans="1:4" ht="33.75" customHeight="1" hidden="1">
      <c r="A24" s="375"/>
      <c r="B24" s="375"/>
      <c r="C24" s="96"/>
      <c r="D24" s="96"/>
    </row>
    <row r="25" spans="1:4" ht="15.75" customHeight="1">
      <c r="A25" s="376" t="s">
        <v>431</v>
      </c>
      <c r="B25" s="377"/>
      <c r="C25" s="388">
        <f>SUM(C12:D23)</f>
        <v>84228</v>
      </c>
      <c r="D25" s="388"/>
    </row>
    <row r="26" spans="1:4" ht="15.75">
      <c r="A26" s="381" t="s">
        <v>32</v>
      </c>
      <c r="B26" s="381"/>
      <c r="C26" s="381"/>
      <c r="D26" s="381"/>
    </row>
    <row r="27" spans="1:4" ht="18.75" customHeight="1">
      <c r="A27" s="375" t="s">
        <v>3</v>
      </c>
      <c r="B27" s="375"/>
      <c r="C27" s="391">
        <v>7778</v>
      </c>
      <c r="D27" s="391"/>
    </row>
    <row r="28" spans="1:4" ht="18" customHeight="1">
      <c r="A28" s="375" t="s">
        <v>27</v>
      </c>
      <c r="B28" s="375"/>
      <c r="C28" s="385" t="s">
        <v>13</v>
      </c>
      <c r="D28" s="385"/>
    </row>
    <row r="29" spans="1:4" ht="16.5" customHeight="1">
      <c r="A29" s="375" t="s">
        <v>28</v>
      </c>
      <c r="B29" s="375"/>
      <c r="C29" s="385" t="s">
        <v>13</v>
      </c>
      <c r="D29" s="385"/>
    </row>
    <row r="30" spans="1:4" ht="18" customHeight="1">
      <c r="A30" s="375" t="s">
        <v>29</v>
      </c>
      <c r="B30" s="375"/>
      <c r="C30" s="385">
        <v>5021</v>
      </c>
      <c r="D30" s="385"/>
    </row>
    <row r="31" spans="1:4" ht="32.25" customHeight="1">
      <c r="A31" s="375" t="s">
        <v>430</v>
      </c>
      <c r="B31" s="375"/>
      <c r="C31" s="385" t="s">
        <v>13</v>
      </c>
      <c r="D31" s="385"/>
    </row>
    <row r="32" spans="1:4" ht="15.75" customHeight="1">
      <c r="A32" s="384" t="s">
        <v>30</v>
      </c>
      <c r="B32" s="384"/>
      <c r="C32" s="385" t="s">
        <v>13</v>
      </c>
      <c r="D32" s="385"/>
    </row>
    <row r="33" spans="1:4" ht="15.75">
      <c r="A33" s="375" t="s">
        <v>31</v>
      </c>
      <c r="B33" s="375"/>
      <c r="C33" s="385" t="s">
        <v>13</v>
      </c>
      <c r="D33" s="385"/>
    </row>
    <row r="34" spans="1:4" ht="35.25" customHeight="1" hidden="1">
      <c r="A34" s="386"/>
      <c r="B34" s="386"/>
      <c r="C34" s="96"/>
      <c r="D34" s="96"/>
    </row>
    <row r="35" spans="1:4" ht="18" customHeight="1">
      <c r="A35" s="383" t="s">
        <v>295</v>
      </c>
      <c r="B35" s="382"/>
      <c r="C35" s="388">
        <f>SUM(C27:D33)</f>
        <v>12799</v>
      </c>
      <c r="D35" s="388"/>
    </row>
    <row r="36" spans="1:4" ht="30" customHeight="1">
      <c r="A36" s="382" t="s">
        <v>33</v>
      </c>
      <c r="B36" s="382"/>
      <c r="C36" s="389">
        <f>C25-C35</f>
        <v>71429</v>
      </c>
      <c r="D36" s="389"/>
    </row>
    <row r="37" spans="1:4" ht="46.5" customHeight="1">
      <c r="A37" s="382" t="s">
        <v>297</v>
      </c>
      <c r="B37" s="382"/>
      <c r="C37" s="389" t="s">
        <v>13</v>
      </c>
      <c r="D37" s="389"/>
    </row>
    <row r="38" spans="1:4" ht="48.75" customHeight="1">
      <c r="A38" s="382" t="s">
        <v>298</v>
      </c>
      <c r="B38" s="382"/>
      <c r="C38" s="390">
        <v>227236</v>
      </c>
      <c r="D38" s="390"/>
    </row>
    <row r="39" spans="1:4" ht="36.75" customHeight="1">
      <c r="A39" s="380" t="s">
        <v>299</v>
      </c>
      <c r="B39" s="381"/>
      <c r="C39" s="387">
        <f>C36+C38</f>
        <v>298665</v>
      </c>
      <c r="D39" s="387"/>
    </row>
    <row r="40" spans="1:4" ht="18.75">
      <c r="A40" s="53"/>
      <c r="B40" s="54"/>
      <c r="C40" s="55"/>
      <c r="D40" s="55"/>
    </row>
    <row r="41" spans="1:4" ht="15.75">
      <c r="A41" s="359"/>
      <c r="B41" s="56"/>
      <c r="C41" s="56"/>
      <c r="D41" s="56"/>
    </row>
    <row r="42" spans="1:4" ht="15.75">
      <c r="A42" s="359"/>
      <c r="B42" s="57"/>
      <c r="C42" s="57"/>
      <c r="D42" s="58"/>
    </row>
    <row r="43" spans="1:5" s="49" customFormat="1" ht="35.25" customHeight="1">
      <c r="A43" s="88"/>
      <c r="B43" s="90"/>
      <c r="C43" s="90"/>
      <c r="D43" s="91"/>
      <c r="E43" s="9"/>
    </row>
    <row r="44" spans="1:4" s="49" customFormat="1" ht="15.75">
      <c r="A44" s="50"/>
      <c r="B44" s="50"/>
      <c r="C44" s="50"/>
      <c r="D44" s="50"/>
    </row>
  </sheetData>
  <sheetProtection/>
  <mergeCells count="64">
    <mergeCell ref="B1:D1"/>
    <mergeCell ref="B2:D2"/>
    <mergeCell ref="B3:D3"/>
    <mergeCell ref="C37:D37"/>
    <mergeCell ref="C31:D31"/>
    <mergeCell ref="C23:D23"/>
    <mergeCell ref="C25:D25"/>
    <mergeCell ref="C27:D27"/>
    <mergeCell ref="C28:D28"/>
    <mergeCell ref="A10:D10"/>
    <mergeCell ref="C20:D20"/>
    <mergeCell ref="C30:D30"/>
    <mergeCell ref="C15:D15"/>
    <mergeCell ref="C39:D39"/>
    <mergeCell ref="C32:D32"/>
    <mergeCell ref="C33:D33"/>
    <mergeCell ref="C35:D35"/>
    <mergeCell ref="C36:D36"/>
    <mergeCell ref="C38:D38"/>
    <mergeCell ref="C12:D12"/>
    <mergeCell ref="C11:D11"/>
    <mergeCell ref="C13:D13"/>
    <mergeCell ref="C14:D14"/>
    <mergeCell ref="C19:D19"/>
    <mergeCell ref="C18:D18"/>
    <mergeCell ref="C17:D17"/>
    <mergeCell ref="C16:D16"/>
    <mergeCell ref="A13:B13"/>
    <mergeCell ref="A14:B14"/>
    <mergeCell ref="A18:B18"/>
    <mergeCell ref="A19:B19"/>
    <mergeCell ref="A20:B20"/>
    <mergeCell ref="A24:B24"/>
    <mergeCell ref="A15:B15"/>
    <mergeCell ref="A17:B17"/>
    <mergeCell ref="A16:B16"/>
    <mergeCell ref="A33:B33"/>
    <mergeCell ref="C21:D21"/>
    <mergeCell ref="C22:D22"/>
    <mergeCell ref="A34:B34"/>
    <mergeCell ref="A29:B29"/>
    <mergeCell ref="A30:B30"/>
    <mergeCell ref="C29:D29"/>
    <mergeCell ref="A26:D26"/>
    <mergeCell ref="A41:A42"/>
    <mergeCell ref="A27:B27"/>
    <mergeCell ref="A39:B39"/>
    <mergeCell ref="A36:B36"/>
    <mergeCell ref="A37:B37"/>
    <mergeCell ref="A38:B38"/>
    <mergeCell ref="A35:B35"/>
    <mergeCell ref="A31:B31"/>
    <mergeCell ref="A32:B32"/>
    <mergeCell ref="A28:B28"/>
    <mergeCell ref="A6:D6"/>
    <mergeCell ref="A7:D7"/>
    <mergeCell ref="A8:D8"/>
    <mergeCell ref="A21:B21"/>
    <mergeCell ref="A25:B25"/>
    <mergeCell ref="A22:B22"/>
    <mergeCell ref="A23:B23"/>
    <mergeCell ref="A9:D9"/>
    <mergeCell ref="A11:B11"/>
    <mergeCell ref="A12:B12"/>
  </mergeCells>
  <printOptions/>
  <pageMargins left="0.75" right="0.46" top="0.21" bottom="0.21" header="0.21" footer="0.21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28.00390625" style="0" customWidth="1"/>
    <col min="4" max="4" width="15.00390625" style="0" bestFit="1" customWidth="1"/>
    <col min="5" max="5" width="24.75390625" style="0" customWidth="1"/>
    <col min="6" max="6" width="15.25390625" style="0" hidden="1" customWidth="1"/>
  </cols>
  <sheetData>
    <row r="1" spans="4:6" ht="15.75">
      <c r="D1" s="255" t="s">
        <v>85</v>
      </c>
      <c r="E1" s="255"/>
      <c r="F1" s="255"/>
    </row>
    <row r="2" spans="4:6" ht="49.5" customHeight="1">
      <c r="D2" s="258" t="s">
        <v>288</v>
      </c>
      <c r="E2" s="258"/>
      <c r="F2" s="258"/>
    </row>
    <row r="3" spans="4:6" ht="15.75">
      <c r="D3" s="254" t="s">
        <v>724</v>
      </c>
      <c r="E3" s="254"/>
      <c r="F3" s="254"/>
    </row>
    <row r="5" spans="1:6" ht="12.75">
      <c r="A5" s="30"/>
      <c r="B5" s="30"/>
      <c r="C5" s="30"/>
      <c r="D5" s="30"/>
      <c r="E5" s="33"/>
      <c r="F5" s="33"/>
    </row>
    <row r="6" spans="1:6" ht="21" customHeight="1">
      <c r="A6" s="374" t="s">
        <v>285</v>
      </c>
      <c r="B6" s="374"/>
      <c r="C6" s="374"/>
      <c r="D6" s="374"/>
      <c r="E6" s="374"/>
      <c r="F6" s="105"/>
    </row>
    <row r="7" spans="1:6" ht="36" customHeight="1">
      <c r="A7" s="374" t="s">
        <v>284</v>
      </c>
      <c r="B7" s="374"/>
      <c r="C7" s="374"/>
      <c r="D7" s="374"/>
      <c r="E7" s="374"/>
      <c r="F7" s="105"/>
    </row>
    <row r="8" spans="1:6" ht="21.75" customHeight="1">
      <c r="A8" s="374" t="s">
        <v>402</v>
      </c>
      <c r="B8" s="374"/>
      <c r="C8" s="374"/>
      <c r="D8" s="374"/>
      <c r="E8" s="374"/>
      <c r="F8" s="106"/>
    </row>
    <row r="9" spans="1:6" ht="12.75">
      <c r="A9" s="30"/>
      <c r="B9" s="30"/>
      <c r="C9" s="30"/>
      <c r="D9" s="30"/>
      <c r="E9" s="30"/>
      <c r="F9" s="30"/>
    </row>
    <row r="10" spans="1:10" ht="75" customHeight="1">
      <c r="A10" s="155" t="s">
        <v>38</v>
      </c>
      <c r="B10" s="155" t="s">
        <v>271</v>
      </c>
      <c r="C10" s="155" t="s">
        <v>420</v>
      </c>
      <c r="D10" s="155" t="s">
        <v>254</v>
      </c>
      <c r="E10" s="155" t="s">
        <v>294</v>
      </c>
      <c r="F10" s="83" t="s">
        <v>87</v>
      </c>
      <c r="G10" s="84"/>
      <c r="H10" s="84"/>
      <c r="I10" s="84"/>
      <c r="J10" s="84"/>
    </row>
    <row r="11" spans="1:6" ht="12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5</v>
      </c>
    </row>
    <row r="12" spans="1:6" ht="12.75" hidden="1">
      <c r="A12" s="213"/>
      <c r="B12" s="213"/>
      <c r="C12" s="213"/>
      <c r="D12" s="213"/>
      <c r="E12" s="213"/>
      <c r="F12" s="213"/>
    </row>
    <row r="13" spans="1:6" ht="12.75" hidden="1">
      <c r="A13" s="213"/>
      <c r="B13" s="392" t="s">
        <v>88</v>
      </c>
      <c r="C13" s="392"/>
      <c r="D13" s="392"/>
      <c r="E13" s="392"/>
      <c r="F13" s="392"/>
    </row>
    <row r="14" spans="1:6" ht="76.5">
      <c r="A14" s="209" t="s">
        <v>154</v>
      </c>
      <c r="B14" s="146" t="s">
        <v>418</v>
      </c>
      <c r="C14" s="146" t="s">
        <v>419</v>
      </c>
      <c r="D14" s="147" t="s">
        <v>416</v>
      </c>
      <c r="E14" s="208" t="s">
        <v>421</v>
      </c>
      <c r="F14" s="85"/>
    </row>
    <row r="16" spans="1:6" s="116" customFormat="1" ht="15.75">
      <c r="A16" s="123"/>
      <c r="B16" s="123"/>
      <c r="C16" s="124"/>
      <c r="E16" s="125"/>
      <c r="F16" s="118"/>
    </row>
  </sheetData>
  <sheetProtection/>
  <mergeCells count="7">
    <mergeCell ref="D1:F1"/>
    <mergeCell ref="D2:F2"/>
    <mergeCell ref="D3:F3"/>
    <mergeCell ref="B13:F13"/>
    <mergeCell ref="A8:E8"/>
    <mergeCell ref="A6:E6"/>
    <mergeCell ref="A7:E7"/>
  </mergeCells>
  <printOptions/>
  <pageMargins left="0.75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22.125" style="0" customWidth="1"/>
    <col min="3" max="3" width="15.625" style="0" customWidth="1"/>
    <col min="6" max="6" width="4.00390625" style="0" customWidth="1"/>
    <col min="7" max="7" width="4.125" style="0" hidden="1" customWidth="1"/>
    <col min="8" max="8" width="3.625" style="0" hidden="1" customWidth="1"/>
    <col min="9" max="9" width="9.125" style="0" hidden="1" customWidth="1"/>
    <col min="10" max="10" width="17.375" style="0" customWidth="1"/>
  </cols>
  <sheetData>
    <row r="1" spans="4:10" ht="69.75" customHeight="1">
      <c r="D1" s="402" t="s">
        <v>280</v>
      </c>
      <c r="E1" s="402"/>
      <c r="F1" s="402"/>
      <c r="G1" s="402"/>
      <c r="H1" s="402"/>
      <c r="I1" s="402"/>
      <c r="J1" s="402"/>
    </row>
    <row r="2" spans="4:5" ht="12.75">
      <c r="D2" s="406"/>
      <c r="E2" s="406"/>
    </row>
    <row r="3" spans="4:5" ht="12.75">
      <c r="D3" s="406"/>
      <c r="E3" s="406"/>
    </row>
    <row r="5" spans="1:10" ht="69.75" customHeight="1">
      <c r="A5" s="407" t="s">
        <v>268</v>
      </c>
      <c r="B5" s="407"/>
      <c r="C5" s="407"/>
      <c r="D5" s="407"/>
      <c r="E5" s="407"/>
      <c r="F5" s="407"/>
      <c r="G5" s="407"/>
      <c r="H5" s="407"/>
      <c r="I5" s="407"/>
      <c r="J5" s="407"/>
    </row>
    <row r="6" spans="1:10" ht="29.2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46.5" customHeight="1">
      <c r="A7" s="403" t="s">
        <v>124</v>
      </c>
      <c r="B7" s="403"/>
      <c r="C7" s="403"/>
      <c r="D7" s="403"/>
      <c r="E7" s="403"/>
      <c r="F7" s="403"/>
      <c r="G7" s="403"/>
      <c r="H7" s="403"/>
      <c r="I7" s="403"/>
      <c r="J7" s="403"/>
    </row>
    <row r="8" spans="1:10" ht="34.5" customHeight="1">
      <c r="A8" s="408" t="s">
        <v>269</v>
      </c>
      <c r="B8" s="408"/>
      <c r="C8" s="408"/>
      <c r="D8" s="408"/>
      <c r="E8" s="408"/>
      <c r="F8" s="408"/>
      <c r="G8" s="408"/>
      <c r="H8" s="408"/>
      <c r="I8" s="408"/>
      <c r="J8" s="408"/>
    </row>
    <row r="9" spans="1:10" ht="29.25" customHeight="1">
      <c r="A9" s="404" t="s">
        <v>270</v>
      </c>
      <c r="B9" s="404"/>
      <c r="C9" s="404"/>
      <c r="D9" s="404"/>
      <c r="E9" s="404"/>
      <c r="F9" s="404"/>
      <c r="G9" s="404"/>
      <c r="H9" s="404"/>
      <c r="I9" s="404"/>
      <c r="J9" s="405"/>
    </row>
    <row r="10" spans="1:10" ht="12.75" customHeight="1">
      <c r="A10" s="396" t="s">
        <v>38</v>
      </c>
      <c r="B10" s="398" t="s">
        <v>271</v>
      </c>
      <c r="C10" s="400" t="s">
        <v>272</v>
      </c>
      <c r="D10" s="409" t="s">
        <v>193</v>
      </c>
      <c r="E10" s="410"/>
      <c r="F10" s="410"/>
      <c r="G10" s="410"/>
      <c r="H10" s="410"/>
      <c r="I10" s="410"/>
      <c r="J10" s="400" t="s">
        <v>195</v>
      </c>
    </row>
    <row r="11" spans="1:10" ht="72.75" customHeight="1">
      <c r="A11" s="397"/>
      <c r="B11" s="399"/>
      <c r="C11" s="400"/>
      <c r="D11" s="411"/>
      <c r="E11" s="412"/>
      <c r="F11" s="412"/>
      <c r="G11" s="412"/>
      <c r="H11" s="412"/>
      <c r="I11" s="412"/>
      <c r="J11" s="400"/>
    </row>
    <row r="12" spans="1:10" ht="19.5" customHeight="1">
      <c r="A12" s="16">
        <v>1</v>
      </c>
      <c r="B12" s="16">
        <v>2</v>
      </c>
      <c r="C12" s="16">
        <v>3</v>
      </c>
      <c r="D12" s="401">
        <v>4</v>
      </c>
      <c r="E12" s="401"/>
      <c r="F12" s="401"/>
      <c r="G12" s="401"/>
      <c r="H12" s="401"/>
      <c r="I12" s="339"/>
      <c r="J12" s="16">
        <v>5</v>
      </c>
    </row>
    <row r="13" spans="1:10" ht="80.25" customHeight="1">
      <c r="A13" s="18">
        <v>1</v>
      </c>
      <c r="B13" s="23" t="s">
        <v>176</v>
      </c>
      <c r="C13" s="16" t="s">
        <v>173</v>
      </c>
      <c r="D13" s="393" t="s">
        <v>194</v>
      </c>
      <c r="E13" s="394"/>
      <c r="F13" s="394"/>
      <c r="G13" s="394"/>
      <c r="H13" s="394"/>
      <c r="I13" s="394"/>
      <c r="J13" s="15" t="s">
        <v>91</v>
      </c>
    </row>
    <row r="14" spans="1:10" ht="104.25" customHeight="1">
      <c r="A14" s="18">
        <v>2</v>
      </c>
      <c r="B14" s="23" t="s">
        <v>245</v>
      </c>
      <c r="C14" s="16" t="s">
        <v>173</v>
      </c>
      <c r="D14" s="393" t="s">
        <v>194</v>
      </c>
      <c r="E14" s="394"/>
      <c r="F14" s="394"/>
      <c r="G14" s="394"/>
      <c r="H14" s="394"/>
      <c r="I14" s="394"/>
      <c r="J14" s="15" t="s">
        <v>91</v>
      </c>
    </row>
    <row r="15" spans="1:22" s="19" customFormat="1" ht="118.5" customHeight="1">
      <c r="A15" s="18">
        <v>3</v>
      </c>
      <c r="B15" s="23" t="s">
        <v>263</v>
      </c>
      <c r="C15" s="16" t="s">
        <v>173</v>
      </c>
      <c r="D15" s="393" t="s">
        <v>194</v>
      </c>
      <c r="E15" s="394"/>
      <c r="F15" s="394"/>
      <c r="G15" s="394"/>
      <c r="H15" s="394"/>
      <c r="I15" s="394"/>
      <c r="J15" s="15" t="s">
        <v>91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8" spans="1:2" ht="51.75" customHeight="1">
      <c r="A18" s="395"/>
      <c r="B18" s="395"/>
    </row>
  </sheetData>
  <sheetProtection/>
  <mergeCells count="17">
    <mergeCell ref="D1:J1"/>
    <mergeCell ref="A7:J7"/>
    <mergeCell ref="A9:J9"/>
    <mergeCell ref="D2:E2"/>
    <mergeCell ref="D3:E3"/>
    <mergeCell ref="J10:J11"/>
    <mergeCell ref="A5:J5"/>
    <mergeCell ref="A8:J8"/>
    <mergeCell ref="D10:I11"/>
    <mergeCell ref="D14:I14"/>
    <mergeCell ref="A18:B18"/>
    <mergeCell ref="D15:I15"/>
    <mergeCell ref="A10:A11"/>
    <mergeCell ref="B10:B11"/>
    <mergeCell ref="C10:C11"/>
    <mergeCell ref="D13:I13"/>
    <mergeCell ref="D12:I1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875" style="0" customWidth="1"/>
    <col min="2" max="2" width="17.625" style="0" customWidth="1"/>
    <col min="3" max="3" width="2.25390625" style="0" customWidth="1"/>
    <col min="4" max="4" width="26.125" style="0" customWidth="1"/>
    <col min="5" max="5" width="21.375" style="0" customWidth="1"/>
    <col min="6" max="6" width="12.00390625" style="0" customWidth="1"/>
  </cols>
  <sheetData>
    <row r="2" spans="1:4" s="4" customFormat="1" ht="15">
      <c r="A2" s="13" t="s">
        <v>34</v>
      </c>
      <c r="B2" s="13"/>
      <c r="C2" s="13"/>
      <c r="D2" s="13"/>
    </row>
    <row r="3" spans="1:6" ht="35.25" customHeight="1">
      <c r="A3" s="414" t="s">
        <v>35</v>
      </c>
      <c r="B3" s="414"/>
      <c r="C3" s="414"/>
      <c r="D3" s="414"/>
      <c r="E3" s="414"/>
      <c r="F3" s="414"/>
    </row>
    <row r="4" spans="1:6" s="6" customFormat="1" ht="83.25" customHeight="1">
      <c r="A4" s="2" t="s">
        <v>38</v>
      </c>
      <c r="B4" s="337" t="s">
        <v>271</v>
      </c>
      <c r="C4" s="338"/>
      <c r="D4" s="2" t="s">
        <v>196</v>
      </c>
      <c r="E4" s="2" t="s">
        <v>198</v>
      </c>
      <c r="F4" s="2" t="s">
        <v>195</v>
      </c>
    </row>
    <row r="5" spans="1:6" s="1" customFormat="1" ht="12.75">
      <c r="A5" s="3">
        <v>1</v>
      </c>
      <c r="B5" s="339">
        <v>2</v>
      </c>
      <c r="C5" s="340"/>
      <c r="D5" s="3">
        <v>3</v>
      </c>
      <c r="E5" s="3">
        <v>4</v>
      </c>
      <c r="F5" s="3">
        <v>5</v>
      </c>
    </row>
    <row r="6" spans="1:6" s="7" customFormat="1" ht="48" customHeight="1">
      <c r="A6" s="8">
        <v>1</v>
      </c>
      <c r="B6" s="335" t="s">
        <v>52</v>
      </c>
      <c r="C6" s="336"/>
      <c r="D6" s="8" t="s">
        <v>199</v>
      </c>
      <c r="E6" s="8" t="s">
        <v>194</v>
      </c>
      <c r="F6" s="17"/>
    </row>
    <row r="7" spans="1:6" s="7" customFormat="1" ht="48" customHeight="1">
      <c r="A7" s="8">
        <v>2</v>
      </c>
      <c r="B7" s="335" t="s">
        <v>53</v>
      </c>
      <c r="C7" s="336"/>
      <c r="D7" s="8" t="s">
        <v>199</v>
      </c>
      <c r="E7" s="8" t="s">
        <v>194</v>
      </c>
      <c r="F7" s="12"/>
    </row>
    <row r="8" spans="1:6" s="7" customFormat="1" ht="54" customHeight="1">
      <c r="A8" s="8">
        <v>3</v>
      </c>
      <c r="B8" s="335" t="s">
        <v>54</v>
      </c>
      <c r="C8" s="336"/>
      <c r="D8" s="8" t="s">
        <v>199</v>
      </c>
      <c r="E8" s="8" t="s">
        <v>194</v>
      </c>
      <c r="F8" s="12"/>
    </row>
    <row r="9" spans="1:6" s="7" customFormat="1" ht="51.75" customHeight="1">
      <c r="A9" s="8">
        <v>4</v>
      </c>
      <c r="B9" s="335" t="s">
        <v>55</v>
      </c>
      <c r="C9" s="336"/>
      <c r="D9" s="8" t="s">
        <v>199</v>
      </c>
      <c r="E9" s="8" t="s">
        <v>194</v>
      </c>
      <c r="F9" s="12"/>
    </row>
    <row r="10" spans="1:6" s="7" customFormat="1" ht="50.25" customHeight="1">
      <c r="A10" s="8">
        <v>5</v>
      </c>
      <c r="B10" s="335" t="s">
        <v>56</v>
      </c>
      <c r="C10" s="336"/>
      <c r="D10" s="8" t="s">
        <v>199</v>
      </c>
      <c r="E10" s="8" t="s">
        <v>194</v>
      </c>
      <c r="F10" s="12"/>
    </row>
    <row r="11" spans="1:6" s="7" customFormat="1" ht="48" customHeight="1">
      <c r="A11" s="8">
        <v>6</v>
      </c>
      <c r="B11" s="335" t="s">
        <v>57</v>
      </c>
      <c r="C11" s="336"/>
      <c r="D11" s="8" t="s">
        <v>199</v>
      </c>
      <c r="E11" s="8" t="s">
        <v>194</v>
      </c>
      <c r="F11" s="12"/>
    </row>
    <row r="12" spans="1:6" s="7" customFormat="1" ht="45.75" customHeight="1">
      <c r="A12" s="8">
        <v>7</v>
      </c>
      <c r="B12" s="335" t="s">
        <v>58</v>
      </c>
      <c r="C12" s="336"/>
      <c r="D12" s="8" t="s">
        <v>199</v>
      </c>
      <c r="E12" s="8" t="s">
        <v>194</v>
      </c>
      <c r="F12" s="12"/>
    </row>
    <row r="13" spans="1:6" s="7" customFormat="1" ht="51" customHeight="1">
      <c r="A13" s="8">
        <v>8</v>
      </c>
      <c r="B13" s="335" t="s">
        <v>59</v>
      </c>
      <c r="C13" s="336"/>
      <c r="D13" s="8" t="s">
        <v>199</v>
      </c>
      <c r="E13" s="8" t="s">
        <v>194</v>
      </c>
      <c r="F13" s="12"/>
    </row>
    <row r="14" spans="1:6" s="7" customFormat="1" ht="46.5" customHeight="1">
      <c r="A14" s="8">
        <v>9</v>
      </c>
      <c r="B14" s="335" t="s">
        <v>155</v>
      </c>
      <c r="C14" s="336"/>
      <c r="D14" s="8" t="s">
        <v>199</v>
      </c>
      <c r="E14" s="8" t="s">
        <v>194</v>
      </c>
      <c r="F14" s="12"/>
    </row>
    <row r="15" spans="1:6" s="7" customFormat="1" ht="55.5" customHeight="1">
      <c r="A15" s="8">
        <v>10</v>
      </c>
      <c r="B15" s="335" t="s">
        <v>158</v>
      </c>
      <c r="C15" s="336"/>
      <c r="D15" s="8" t="s">
        <v>199</v>
      </c>
      <c r="E15" s="8" t="s">
        <v>194</v>
      </c>
      <c r="F15" s="12"/>
    </row>
    <row r="16" spans="1:6" s="7" customFormat="1" ht="48.75" customHeight="1">
      <c r="A16" s="8">
        <v>11</v>
      </c>
      <c r="B16" s="335" t="s">
        <v>159</v>
      </c>
      <c r="C16" s="336"/>
      <c r="D16" s="8" t="s">
        <v>199</v>
      </c>
      <c r="E16" s="8" t="s">
        <v>194</v>
      </c>
      <c r="F16" s="12"/>
    </row>
    <row r="17" spans="1:6" s="7" customFormat="1" ht="49.5" customHeight="1">
      <c r="A17" s="8">
        <v>12</v>
      </c>
      <c r="B17" s="335" t="s">
        <v>160</v>
      </c>
      <c r="C17" s="336"/>
      <c r="D17" s="8" t="s">
        <v>199</v>
      </c>
      <c r="E17" s="8" t="s">
        <v>194</v>
      </c>
      <c r="F17" s="12"/>
    </row>
    <row r="18" spans="1:6" s="7" customFormat="1" ht="53.25" customHeight="1">
      <c r="A18" s="8">
        <v>13</v>
      </c>
      <c r="B18" s="335" t="s">
        <v>201</v>
      </c>
      <c r="C18" s="336"/>
      <c r="D18" s="8" t="s">
        <v>199</v>
      </c>
      <c r="E18" s="8" t="s">
        <v>194</v>
      </c>
      <c r="F18" s="12"/>
    </row>
    <row r="19" spans="1:6" s="7" customFormat="1" ht="53.25" customHeight="1">
      <c r="A19" s="8">
        <v>14</v>
      </c>
      <c r="B19" s="335" t="s">
        <v>161</v>
      </c>
      <c r="C19" s="336"/>
      <c r="D19" s="8" t="s">
        <v>199</v>
      </c>
      <c r="E19" s="8" t="s">
        <v>194</v>
      </c>
      <c r="F19" s="12"/>
    </row>
    <row r="20" spans="1:6" s="7" customFormat="1" ht="49.5" customHeight="1">
      <c r="A20" s="8">
        <v>15</v>
      </c>
      <c r="B20" s="335" t="s">
        <v>162</v>
      </c>
      <c r="C20" s="336"/>
      <c r="D20" s="8" t="s">
        <v>199</v>
      </c>
      <c r="E20" s="8" t="s">
        <v>194</v>
      </c>
      <c r="F20" s="12"/>
    </row>
    <row r="21" spans="1:6" s="7" customFormat="1" ht="53.25" customHeight="1">
      <c r="A21" s="8">
        <v>16</v>
      </c>
      <c r="B21" s="335" t="s">
        <v>163</v>
      </c>
      <c r="C21" s="336"/>
      <c r="D21" s="8" t="s">
        <v>199</v>
      </c>
      <c r="E21" s="8" t="s">
        <v>194</v>
      </c>
      <c r="F21" s="12"/>
    </row>
    <row r="22" spans="1:6" s="7" customFormat="1" ht="44.25" customHeight="1">
      <c r="A22" s="8">
        <v>17</v>
      </c>
      <c r="B22" s="335" t="s">
        <v>164</v>
      </c>
      <c r="C22" s="336"/>
      <c r="D22" s="8" t="s">
        <v>199</v>
      </c>
      <c r="E22" s="8" t="s">
        <v>194</v>
      </c>
      <c r="F22" s="12"/>
    </row>
    <row r="23" spans="1:6" s="7" customFormat="1" ht="48.75" customHeight="1">
      <c r="A23" s="8">
        <v>18</v>
      </c>
      <c r="B23" s="335" t="s">
        <v>165</v>
      </c>
      <c r="C23" s="336"/>
      <c r="D23" s="8" t="s">
        <v>199</v>
      </c>
      <c r="E23" s="8" t="s">
        <v>194</v>
      </c>
      <c r="F23" s="12"/>
    </row>
    <row r="24" spans="1:6" s="7" customFormat="1" ht="54.75" customHeight="1">
      <c r="A24" s="8">
        <v>19</v>
      </c>
      <c r="B24" s="335" t="s">
        <v>166</v>
      </c>
      <c r="C24" s="336"/>
      <c r="D24" s="8" t="s">
        <v>199</v>
      </c>
      <c r="E24" s="8" t="s">
        <v>194</v>
      </c>
      <c r="F24" s="12"/>
    </row>
    <row r="25" spans="1:6" s="7" customFormat="1" ht="52.5" customHeight="1">
      <c r="A25" s="8">
        <v>20</v>
      </c>
      <c r="B25" s="335" t="s">
        <v>180</v>
      </c>
      <c r="C25" s="336"/>
      <c r="D25" s="8" t="s">
        <v>199</v>
      </c>
      <c r="E25" s="8" t="s">
        <v>194</v>
      </c>
      <c r="F25" s="12"/>
    </row>
    <row r="26" spans="1:6" s="7" customFormat="1" ht="48.75" customHeight="1">
      <c r="A26" s="8">
        <v>21</v>
      </c>
      <c r="B26" s="335" t="s">
        <v>40</v>
      </c>
      <c r="C26" s="336"/>
      <c r="D26" s="8" t="s">
        <v>199</v>
      </c>
      <c r="E26" s="8" t="s">
        <v>194</v>
      </c>
      <c r="F26" s="12"/>
    </row>
    <row r="27" spans="1:6" s="7" customFormat="1" ht="45" customHeight="1">
      <c r="A27" s="17">
        <v>22</v>
      </c>
      <c r="B27" s="335" t="s">
        <v>41</v>
      </c>
      <c r="C27" s="336"/>
      <c r="D27" s="8" t="s">
        <v>199</v>
      </c>
      <c r="E27" s="8" t="s">
        <v>194</v>
      </c>
      <c r="F27" s="22"/>
    </row>
    <row r="28" spans="1:6" s="7" customFormat="1" ht="49.5" customHeight="1">
      <c r="A28" s="17">
        <v>23</v>
      </c>
      <c r="B28" s="335" t="s">
        <v>42</v>
      </c>
      <c r="C28" s="336"/>
      <c r="D28" s="8" t="s">
        <v>199</v>
      </c>
      <c r="E28" s="8" t="s">
        <v>194</v>
      </c>
      <c r="F28" s="22"/>
    </row>
    <row r="29" spans="1:6" s="7" customFormat="1" ht="51" customHeight="1">
      <c r="A29" s="17">
        <v>24</v>
      </c>
      <c r="B29" s="335" t="s">
        <v>43</v>
      </c>
      <c r="C29" s="336"/>
      <c r="D29" s="8" t="s">
        <v>199</v>
      </c>
      <c r="E29" s="8" t="s">
        <v>194</v>
      </c>
      <c r="F29" s="22"/>
    </row>
    <row r="30" spans="1:6" s="7" customFormat="1" ht="51" customHeight="1">
      <c r="A30" s="17">
        <v>25</v>
      </c>
      <c r="B30" s="335" t="s">
        <v>44</v>
      </c>
      <c r="C30" s="336"/>
      <c r="D30" s="8" t="s">
        <v>199</v>
      </c>
      <c r="E30" s="8" t="s">
        <v>194</v>
      </c>
      <c r="F30" s="22"/>
    </row>
    <row r="31" spans="1:6" s="7" customFormat="1" ht="48.75" customHeight="1">
      <c r="A31" s="17">
        <v>26</v>
      </c>
      <c r="B31" s="335" t="s">
        <v>45</v>
      </c>
      <c r="C31" s="336"/>
      <c r="D31" s="8" t="s">
        <v>199</v>
      </c>
      <c r="E31" s="8" t="s">
        <v>194</v>
      </c>
      <c r="F31" s="22"/>
    </row>
    <row r="32" spans="1:6" s="7" customFormat="1" ht="49.5" customHeight="1">
      <c r="A32" s="17">
        <v>27</v>
      </c>
      <c r="B32" s="335" t="s">
        <v>46</v>
      </c>
      <c r="C32" s="336"/>
      <c r="D32" s="8" t="s">
        <v>199</v>
      </c>
      <c r="E32" s="8" t="s">
        <v>194</v>
      </c>
      <c r="F32" s="22"/>
    </row>
    <row r="33" spans="1:6" s="7" customFormat="1" ht="46.5" customHeight="1">
      <c r="A33" s="17">
        <v>28</v>
      </c>
      <c r="B33" s="335" t="s">
        <v>47</v>
      </c>
      <c r="C33" s="336"/>
      <c r="D33" s="8" t="s">
        <v>199</v>
      </c>
      <c r="E33" s="8" t="s">
        <v>194</v>
      </c>
      <c r="F33" s="22"/>
    </row>
    <row r="34" spans="1:6" s="7" customFormat="1" ht="47.25" customHeight="1">
      <c r="A34" s="17">
        <v>29</v>
      </c>
      <c r="B34" s="335" t="s">
        <v>228</v>
      </c>
      <c r="C34" s="336"/>
      <c r="D34" s="8" t="s">
        <v>199</v>
      </c>
      <c r="E34" s="8" t="s">
        <v>194</v>
      </c>
      <c r="F34" s="22"/>
    </row>
    <row r="35" spans="1:6" s="7" customFormat="1" ht="65.25" customHeight="1">
      <c r="A35" s="17">
        <v>30</v>
      </c>
      <c r="B35" s="335" t="s">
        <v>229</v>
      </c>
      <c r="C35" s="336"/>
      <c r="D35" s="8" t="s">
        <v>199</v>
      </c>
      <c r="E35" s="8" t="s">
        <v>194</v>
      </c>
      <c r="F35" s="12"/>
    </row>
    <row r="36" spans="1:6" s="7" customFormat="1" ht="50.25" customHeight="1">
      <c r="A36" s="17">
        <v>31</v>
      </c>
      <c r="B36" s="335" t="s">
        <v>230</v>
      </c>
      <c r="C36" s="336"/>
      <c r="D36" s="8" t="s">
        <v>199</v>
      </c>
      <c r="E36" s="8" t="s">
        <v>194</v>
      </c>
      <c r="F36" s="22"/>
    </row>
    <row r="37" spans="1:6" s="7" customFormat="1" ht="48.75" customHeight="1">
      <c r="A37" s="17">
        <v>32</v>
      </c>
      <c r="B37" s="335" t="s">
        <v>231</v>
      </c>
      <c r="C37" s="336"/>
      <c r="D37" s="8" t="s">
        <v>199</v>
      </c>
      <c r="E37" s="8" t="s">
        <v>194</v>
      </c>
      <c r="F37" s="22"/>
    </row>
    <row r="38" spans="1:6" s="7" customFormat="1" ht="53.25" customHeight="1">
      <c r="A38" s="17">
        <v>33</v>
      </c>
      <c r="B38" s="335" t="s">
        <v>232</v>
      </c>
      <c r="C38" s="336"/>
      <c r="D38" s="8" t="s">
        <v>199</v>
      </c>
      <c r="E38" s="8" t="s">
        <v>194</v>
      </c>
      <c r="F38" s="22"/>
    </row>
    <row r="39" spans="1:6" s="7" customFormat="1" ht="51" customHeight="1">
      <c r="A39" s="17">
        <v>34</v>
      </c>
      <c r="B39" s="335" t="s">
        <v>233</v>
      </c>
      <c r="C39" s="336"/>
      <c r="D39" s="8" t="s">
        <v>199</v>
      </c>
      <c r="E39" s="8" t="s">
        <v>194</v>
      </c>
      <c r="F39" s="22"/>
    </row>
    <row r="40" spans="1:6" s="7" customFormat="1" ht="49.5" customHeight="1">
      <c r="A40" s="17">
        <v>35</v>
      </c>
      <c r="B40" s="335" t="s">
        <v>234</v>
      </c>
      <c r="C40" s="336"/>
      <c r="D40" s="8" t="s">
        <v>199</v>
      </c>
      <c r="E40" s="8" t="s">
        <v>194</v>
      </c>
      <c r="F40" s="22"/>
    </row>
    <row r="41" spans="1:6" ht="9.75" customHeight="1">
      <c r="A41" s="20"/>
      <c r="B41" s="21"/>
      <c r="C41" s="20"/>
      <c r="D41" s="20"/>
      <c r="E41" s="20"/>
      <c r="F41" s="20"/>
    </row>
    <row r="42" spans="1:6" ht="52.5" customHeight="1">
      <c r="A42" s="416"/>
      <c r="B42" s="417"/>
      <c r="C42" s="417"/>
      <c r="D42" s="417"/>
      <c r="E42" s="417"/>
      <c r="F42" s="417"/>
    </row>
    <row r="43" spans="1:6" ht="45.75" customHeight="1">
      <c r="A43" s="418" t="s">
        <v>197</v>
      </c>
      <c r="B43" s="418"/>
      <c r="C43" s="418"/>
      <c r="D43" s="418"/>
      <c r="E43" s="415" t="s">
        <v>200</v>
      </c>
      <c r="F43" s="415"/>
    </row>
    <row r="44" spans="1:6" s="5" customFormat="1" ht="56.25" customHeight="1">
      <c r="A44" s="413"/>
      <c r="B44" s="413"/>
      <c r="F44" s="1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sheetProtection/>
  <mergeCells count="42">
    <mergeCell ref="E43:F43"/>
    <mergeCell ref="A42:F42"/>
    <mergeCell ref="B36:C36"/>
    <mergeCell ref="B37:C37"/>
    <mergeCell ref="B38:C38"/>
    <mergeCell ref="B39:C39"/>
    <mergeCell ref="B40:C40"/>
    <mergeCell ref="A43:D43"/>
    <mergeCell ref="B30:C30"/>
    <mergeCell ref="B31:C31"/>
    <mergeCell ref="B32:C32"/>
    <mergeCell ref="B33:C33"/>
    <mergeCell ref="B20:C20"/>
    <mergeCell ref="B21:C21"/>
    <mergeCell ref="B22:C22"/>
    <mergeCell ref="B23:C23"/>
    <mergeCell ref="B16:C16"/>
    <mergeCell ref="B17:C17"/>
    <mergeCell ref="B34:C34"/>
    <mergeCell ref="B35:C35"/>
    <mergeCell ref="B24:C24"/>
    <mergeCell ref="B25:C25"/>
    <mergeCell ref="B26:C26"/>
    <mergeCell ref="B27:C27"/>
    <mergeCell ref="B28:C28"/>
    <mergeCell ref="B29:C29"/>
    <mergeCell ref="B12:C12"/>
    <mergeCell ref="B13:C13"/>
    <mergeCell ref="B14:C14"/>
    <mergeCell ref="B15:C15"/>
    <mergeCell ref="B10:C10"/>
    <mergeCell ref="B11:C11"/>
    <mergeCell ref="B18:C18"/>
    <mergeCell ref="B19:C19"/>
    <mergeCell ref="A44:B44"/>
    <mergeCell ref="A3:F3"/>
    <mergeCell ref="B4:C4"/>
    <mergeCell ref="B5:C5"/>
    <mergeCell ref="B7:C7"/>
    <mergeCell ref="B6:C6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OzirnyVU</cp:lastModifiedBy>
  <cp:lastPrinted>2010-11-10T13:28:48Z</cp:lastPrinted>
  <dcterms:created xsi:type="dcterms:W3CDTF">2004-07-09T11:43:46Z</dcterms:created>
  <dcterms:modified xsi:type="dcterms:W3CDTF">2010-11-17T11:34:49Z</dcterms:modified>
  <cp:category/>
  <cp:version/>
  <cp:contentType/>
  <cp:contentStatus/>
</cp:coreProperties>
</file>